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0" yWindow="0" windowWidth="2370" windowHeight="117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3" l="1"/>
  <c r="J19" i="4" l="1"/>
  <c r="E19" i="4"/>
  <c r="J18" i="4"/>
  <c r="C15" i="6" s="1"/>
  <c r="E18" i="4"/>
  <c r="B15" i="6" s="1"/>
  <c r="D15" i="6" s="1"/>
  <c r="J8" i="4"/>
  <c r="E8" i="4"/>
  <c r="J7" i="4"/>
  <c r="C14" i="6" s="1"/>
  <c r="E7" i="4"/>
  <c r="B14" i="6" s="1"/>
  <c r="J35" i="3"/>
  <c r="E35" i="3"/>
  <c r="J34" i="3"/>
  <c r="C6" i="6" s="1"/>
  <c r="E34" i="3"/>
  <c r="B6" i="6" s="1"/>
  <c r="J28" i="3"/>
  <c r="J27" i="3"/>
  <c r="C5" i="6" s="1"/>
  <c r="E28" i="3"/>
  <c r="B5" i="6"/>
  <c r="J24" i="2"/>
  <c r="E24" i="2"/>
  <c r="J23" i="2"/>
  <c r="C4" i="6" s="1"/>
  <c r="E23" i="2"/>
  <c r="B4" i="6" s="1"/>
  <c r="D14" i="6" l="1"/>
  <c r="D16" i="6" s="1"/>
  <c r="D4" i="6"/>
  <c r="E4" i="6"/>
  <c r="E5" i="6"/>
  <c r="E15" i="6"/>
  <c r="E14" i="6"/>
  <c r="E6" i="6"/>
  <c r="D6" i="6"/>
  <c r="D5" i="6"/>
  <c r="E7" i="6" l="1"/>
  <c r="E16" i="6"/>
  <c r="E18" i="6" s="1"/>
  <c r="B4" i="5" s="1"/>
  <c r="D7" i="6"/>
  <c r="E10" i="6" l="1"/>
  <c r="A4" i="5" s="1"/>
  <c r="C4" i="5" s="1"/>
  <c r="D18"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<sst xmlns="http://schemas.openxmlformats.org/spreadsheetml/2006/main" count="166" uniqueCount="108">
  <si>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</si>
  <si>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</si>
  <si>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</si>
  <si>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</si>
  <si>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</si>
  <si>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</si>
  <si>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</si>
  <si>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</si>
  <si>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</si>
  <si>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</si>
  <si>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</si>
  <si>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</si>
  <si>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</si>
  <si>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</si>
  <si>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</si>
  <si>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</si>
  <si>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</si>
  <si>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</si>
  <si>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</si>
  <si>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</si>
  <si>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</si>
  <si>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</si>
  <si>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</si>
  <si>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</si>
  <si>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</si>
  <si>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</si>
  <si>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</si>
  <si>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</si>
  <si>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</si>
  <si>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</si>
  <si>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</si>
  <si>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</si>
  <si>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</si>
  <si>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</si>
  <si>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</si>
  <si>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</si>
  <si>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</si>
  <si>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</si>
  <si>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</si>
  <si>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</si>
  <si>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</si>
  <si>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</si>
  <si>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</si>
  <si>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</si>
  <si>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</si>
  <si>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</si>
  <si>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</si>
  <si>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</si>
  <si>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</si>
  <si>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</si>
  <si>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</si>
  <si>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</si>
  <si>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</si>
  <si>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</si>
  <si>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CU04 - Supplementary Restraint System (SRS) Airbag Parts &amp; Components Replacement</t>
  </si>
  <si>
    <t>LIGHT VEHICLE - DIAGNOSE SERVICE
G452-002-3:2018</t>
  </si>
  <si>
    <r>
      <t xml:space="preserve">Tugasan                    :  Tugasan ini memerlukan anda untuk :
                             </t>
    </r>
    <r>
      <rPr>
        <sz val="11"/>
        <color rgb="FFFF0000"/>
        <rFont val="Calibri"/>
        <family val="2"/>
        <scheme val="minor"/>
      </rPr>
      <t xml:space="preserve">          </t>
    </r>
    <r>
      <rPr>
        <sz val="11"/>
        <rFont val="Calibri"/>
        <family val="2"/>
        <scheme val="minor"/>
      </rPr>
      <t xml:space="preserve"> 1)  Setup diagnostic tool.
                                        2) Operate supplementary restraint system (SRS) diagnostic tool. 
                                        3)  Replace defect airbag module &amp; clock spring.
                                        4) Replace defect seat belt &amp; pre-tensioner.
                                        5) Replace defect impact sensor.
</t>
    </r>
    <r>
      <rPr>
        <sz val="11"/>
        <color theme="1"/>
        <rFont val="Calibri"/>
        <family val="2"/>
        <scheme val="minor"/>
      </rPr>
      <t xml:space="preserve">
</t>
    </r>
  </si>
  <si>
    <r>
      <t xml:space="preserve">SRS airbag in diagnostic tools visually is identified.                                                                            </t>
    </r>
    <r>
      <rPr>
        <i/>
        <sz val="11"/>
        <rFont val="Arial"/>
        <family val="2"/>
      </rPr>
      <t>(Beg udara SRS dalam alat diagnostik dilihat secara visual).</t>
    </r>
  </si>
  <si>
    <t xml:space="preserve"> </t>
  </si>
  <si>
    <r>
      <t>Supplementary Restraint System (SRS) Airbag Parts &amp; Components Replacement is work process of SRS installation and method to diagnose and troubleshoot problem related to SRS. Importance of this competency unit is that the person can perform supplementary restraint system (SRS) airbag parts &amp; components replacement, to replace the faulty parts of the SRS airbag parts &amp; components.
The competency includes to setup diagnostic tool, operate supplementary restraint system (SRS) diagnostic tool, replace defect airbag module &amp; clock spring, replace defect seat belt &amp;pre-tensioner and replace defect impact sensor
The outcome of this competency is to check the functionality of the Supplementary Restraint System (SRS) airbag, ability to use and read error code from the diagnostic tool and provide error free after replacement work.                                                                      
(</t>
    </r>
    <r>
      <rPr>
        <i/>
        <sz val="12"/>
        <color rgb="FF000000"/>
        <rFont val="Arial"/>
        <family val="2"/>
      </rPr>
      <t>Menggantikan Komponen Supplementary Restraint System (SRS) Airbag dan menggantikan komponen adalah proses kerja pemasangan SRS dan kaedah yang digunakan untuk mendiagnosis dan menyelesaikan masalah yang berkaitan dengan SRS. Melalui CU ini seseorang itu boleh melakukan penggantian komponen sistem SRS airbag dan menggantikan komponen airbag SRS yang rosak.
Kompetensi termasuk penyediaan alat diagnostik, mengendalikan alat diagnostik supplementary restraint system (SRS), menggantikan modul airbag dan clock spring yang rosak, menggantikan tali pinggang keledar dan pre-tensioner yang rosak dan menggantikan sensor yang rosak
Hasil daripada kompetensi ini adalah seseorang itu mampu untuk memeriksa kefungsian Supplementary Restraint System (SRS) airbag, berkeupayaan untuk membaca kod kerosakan dari alat diagnostik dan memadam kod kerosakan selepas penggantian kompenan)</t>
    </r>
    <r>
      <rPr>
        <sz val="12"/>
        <color rgb="FF000000"/>
        <rFont val="Arial"/>
        <family val="2"/>
      </rPr>
      <t xml:space="preserve">
                                                                                     </t>
    </r>
  </si>
  <si>
    <r>
      <t>Supplementary restraint system (SRS) airbag parts &amp; components diagnosis requirements are determined in accordance with service manual. 
(</t>
    </r>
    <r>
      <rPr>
        <i/>
        <sz val="10"/>
        <rFont val="Arial"/>
        <family val="2"/>
      </rPr>
      <t>Bahagian Supplementary restraint system (SRS) airbag dan kompenan yang perlu didiagnosis ditentukan mengikut buku manual servis.)</t>
    </r>
  </si>
  <si>
    <r>
      <t>Procedure of diagnostic tool setup is adhered in accordance with service manual.                                                                                                                                                                                          
(</t>
    </r>
    <r>
      <rPr>
        <i/>
        <sz val="10"/>
        <rFont val="Arial"/>
        <family val="2"/>
      </rPr>
      <t>Prosedur penyediaan alat diagnostik dipatuhi mengikut buku manual servis.)</t>
    </r>
  </si>
  <si>
    <r>
      <t xml:space="preserve">Diagnostic tool is connected to vehicle and switched on in accordance with service manual.                                                                                                                                                                        
</t>
    </r>
    <r>
      <rPr>
        <i/>
        <sz val="10"/>
        <rFont val="Arial"/>
        <family val="2"/>
      </rPr>
      <t>(Alat diagnostik disambungkan kepada kenderaan dan dihidupkan mengikut buku manual servis)</t>
    </r>
  </si>
  <si>
    <r>
      <t xml:space="preserve">Diagnostic Trouble Code (DTC), actuators test, special function and data display information measurement equipment are inspected in accordance with service manual.                                            
</t>
    </r>
    <r>
      <rPr>
        <i/>
        <sz val="10"/>
        <rFont val="Arial"/>
        <family val="2"/>
      </rPr>
      <t>(Kod Masalah Diagnostik (DTC), ujian penggerak, fungsi khas dan maklumat data pengukuran yang dipaparkan diperiksa mengikut buku  manual servis).</t>
    </r>
  </si>
  <si>
    <r>
      <t xml:space="preserve">Procedure of diagnostic tool operation is adhered in accordance with supplementary restraint system (SRS) airbag diagnostic tool operation specification                                                     
</t>
    </r>
    <r>
      <rPr>
        <i/>
        <sz val="10"/>
        <rFont val="Arial"/>
        <family val="2"/>
      </rPr>
      <t>(Prosedur pengendalian alat diagnostik dipatuhi mengikut spesifikasi pengendalian alat diagnostik supplementary restraint system (SRS) airbag)</t>
    </r>
  </si>
  <si>
    <r>
      <t xml:space="preserve">Data result is analysed in reference with service manual                                                                                                                                                                                                                                                     
</t>
    </r>
    <r>
      <rPr>
        <i/>
        <sz val="10"/>
        <rFont val="Arial"/>
        <family val="2"/>
      </rPr>
      <t>(Hasil data dianalisis dengan merujuk kepada buku manual servis)</t>
    </r>
  </si>
  <si>
    <r>
      <t xml:space="preserve">Procedure of airbag module and clock spring inspection is complied with in accordance with service manual                        
</t>
    </r>
    <r>
      <rPr>
        <i/>
        <sz val="10"/>
        <rFont val="Arial"/>
        <family val="2"/>
      </rPr>
      <t>(Prosedur pemeriksaan modul airbag dan clock spring dipatuhi mengikut buku manual servis)</t>
    </r>
  </si>
  <si>
    <r>
      <t xml:space="preserve">Worn and torn airbag module and clock spring components are identified in accordance with service manual.                                          
</t>
    </r>
    <r>
      <rPr>
        <i/>
        <sz val="10"/>
        <rFont val="Arial"/>
        <family val="2"/>
      </rPr>
      <t>(Kompenan Modul airbag dan clock spring yang telah haus dan rosak dikenal pasti mengikut buku manual servis)</t>
    </r>
  </si>
  <si>
    <r>
      <t xml:space="preserve">Method of removal and replacing defect airbag module and clock spring components are complied with in accordance with service manual.                                
</t>
    </r>
    <r>
      <rPr>
        <i/>
        <sz val="10"/>
        <rFont val="Arial"/>
        <family val="2"/>
      </rPr>
      <t>(Kaedah membuka dan mengganti kompenan modul airbag dan clock spring yang mengalami kerosakan dipatuhi mengikut buku manual servis.)</t>
    </r>
  </si>
  <si>
    <r>
      <t xml:space="preserve">Procedure of seat belt and pre-tensioner inspection are complied with in accordance with service manual   
</t>
    </r>
    <r>
      <rPr>
        <i/>
        <sz val="10"/>
        <rFont val="Arial"/>
        <family val="2"/>
      </rPr>
      <t>(Prosedur pemeriksaan tali pinggang keledar dan pra-tegang dipatuhi mengikut buku manual servis)</t>
    </r>
  </si>
  <si>
    <r>
      <t xml:space="preserve">Worn and torn seat belt and pre-tensioner components are identified in accordance with service manual                               
 </t>
    </r>
    <r>
      <rPr>
        <i/>
        <sz val="10"/>
        <rFont val="Arial"/>
        <family val="2"/>
      </rPr>
      <t>(Kompenan Tali pinggang keledar dan pra –tegang yang rosak dan haus dikenal pasti mengikut buku manual servis)</t>
    </r>
  </si>
  <si>
    <r>
      <t xml:space="preserve">Method of removal and replacing defect seat belt and pre-tensioner components are complied with in accordance with service manual.                                                         
</t>
    </r>
    <r>
      <rPr>
        <i/>
        <sz val="10"/>
        <rFont val="Arial"/>
        <family val="2"/>
      </rPr>
      <t>(Kaedah membuka dan mengganti kompenan tali pinggang keledar dan pre – tensioneryang rosak dipatuhi mengikut buku manual servis).</t>
    </r>
  </si>
  <si>
    <r>
      <t xml:space="preserve">Procedure of impact sensor components inspection are complied with in accordance with service manual.          
</t>
    </r>
    <r>
      <rPr>
        <i/>
        <sz val="10"/>
        <rFont val="Arial"/>
        <family val="2"/>
      </rPr>
      <t>(Prosedur pemeriksaan komponen sensor impak dipatuhi mengikut buku manual servis)</t>
    </r>
  </si>
  <si>
    <r>
      <t xml:space="preserve">Malfunction impact sensor components are identified in accordance with service manual.                                                                          
</t>
    </r>
    <r>
      <rPr>
        <i/>
        <sz val="10"/>
        <rFont val="Arial"/>
        <family val="2"/>
      </rPr>
      <t>(Komponen sensor impak yang mengalami kegagalan dikenal pasti mengikut buku manual servis.)</t>
    </r>
  </si>
  <si>
    <r>
      <t xml:space="preserve">Method of removal and replacing defect impact sensor components are complied with in accordance with service manual                                                    
</t>
    </r>
    <r>
      <rPr>
        <i/>
        <sz val="10"/>
        <rFont val="Arial"/>
        <family val="2"/>
      </rPr>
      <t>(Kaedah membuka dan mengganti komponen sensor impak dipatuhi mengikut buku manual servis)</t>
    </r>
  </si>
  <si>
    <r>
      <t xml:space="preserve">System data is printed out and interpreted.       
</t>
    </r>
    <r>
      <rPr>
        <i/>
        <sz val="11"/>
        <rFont val="Arial"/>
        <family val="2"/>
      </rPr>
      <t>(Data sistem dicetak dan ditafsirkan.)</t>
    </r>
  </si>
  <si>
    <r>
      <t xml:space="preserve">Defect impact sensor replacement technical report is prepared and completed                                   
</t>
    </r>
    <r>
      <rPr>
        <i/>
        <sz val="11"/>
        <rFont val="Arial"/>
        <family val="2"/>
      </rPr>
      <t>(Laporan teknikal penggantian impak sensor yang rosak disediakan dan dilengkapkan)</t>
    </r>
  </si>
  <si>
    <r>
      <t xml:space="preserve">New Impact sensor kit is installed.                        
</t>
    </r>
    <r>
      <rPr>
        <i/>
        <sz val="11"/>
        <rFont val="Arial"/>
        <family val="2"/>
      </rPr>
      <t>(Kit sensor impak yang baru dipasang)</t>
    </r>
  </si>
  <si>
    <r>
      <t xml:space="preserve">Impact sensor connector is visually detached 
</t>
    </r>
    <r>
      <rPr>
        <i/>
        <sz val="11"/>
        <rFont val="Arial"/>
        <family val="2"/>
      </rPr>
      <t>(Penyambungan sensor impak dipisahkan)</t>
    </r>
  </si>
  <si>
    <r>
      <t xml:space="preserve">Impact sensor location is visually located.  
</t>
    </r>
    <r>
      <rPr>
        <i/>
        <sz val="11"/>
        <rFont val="Arial"/>
        <family val="2"/>
      </rPr>
      <t>(Sensor impak dikenalpasti secara visual)</t>
    </r>
  </si>
  <si>
    <r>
      <t xml:space="preserve">Defect seat belt &amp;pre-tensioner replacement technical report is prepared and completed  
</t>
    </r>
    <r>
      <rPr>
        <i/>
        <sz val="11"/>
        <rFont val="Arial"/>
        <family val="2"/>
      </rPr>
      <t>(Laporan teknikal penggantian tali pinggang keledar dan pre-tensioner yang rosak disediakan dan dilengkapkan)</t>
    </r>
  </si>
  <si>
    <r>
      <t xml:space="preserve">New seat belt kit and new pre-tensioner kit replacement process are confirmed                             </t>
    </r>
    <r>
      <rPr>
        <i/>
        <sz val="11"/>
        <rFont val="Arial"/>
        <family val="2"/>
      </rPr>
      <t xml:space="preserve"> 
(Proses penggantian tali pinggang  keledar dan pre-tensioner yang baru disahkan)</t>
    </r>
  </si>
  <si>
    <r>
      <t xml:space="preserve">Seat belt and pre-tensioner connector visually is detached.                                         
</t>
    </r>
    <r>
      <rPr>
        <i/>
        <sz val="11"/>
        <rFont val="Arial"/>
        <family val="2"/>
      </rPr>
      <t>(Penyambung tali pinggang keledar dan pre-tensioner dipisahkan)</t>
    </r>
  </si>
  <si>
    <r>
      <t xml:space="preserve">Seat belt and pre-tensioner locations visually located  </t>
    </r>
    <r>
      <rPr>
        <i/>
        <sz val="11"/>
        <rFont val="Arial"/>
        <family val="2"/>
      </rPr>
      <t xml:space="preserve">                                                     
(Lokasi tali pinggang keledar dan pre-tensioner dikenalpasti secara visual)</t>
    </r>
  </si>
  <si>
    <r>
      <t xml:space="preserve">Defect airbag module &amp; clock spring replacement technical report is prepared and completed  
</t>
    </r>
    <r>
      <rPr>
        <i/>
        <sz val="11"/>
        <rFont val="Arial"/>
        <family val="2"/>
      </rPr>
      <t>(Laporan teknikal modul beg udara dan clock spring yang rosak disediakan dan dilengkapkan)</t>
    </r>
  </si>
  <si>
    <r>
      <t xml:space="preserve">New airbag module kit and new clock spring kit are installed.                                                   
</t>
    </r>
    <r>
      <rPr>
        <i/>
        <sz val="11"/>
        <rFont val="Arial"/>
        <family val="2"/>
      </rPr>
      <t>(Kit modul beg udara dan clock spring yang baru dipasang)</t>
    </r>
  </si>
  <si>
    <r>
      <t xml:space="preserve">Airbag module and clock spring connector is visually detached                                                                    
</t>
    </r>
    <r>
      <rPr>
        <i/>
        <sz val="11"/>
        <rFont val="Arial"/>
        <family val="2"/>
      </rPr>
      <t>( Penyambung modul beg udara dan clock spring dipisahkan)</t>
    </r>
  </si>
  <si>
    <r>
      <t xml:space="preserve">Steering wheel is unattached from the rack      
</t>
    </r>
    <r>
      <rPr>
        <i/>
        <sz val="11"/>
        <rFont val="Arial"/>
        <family val="2"/>
      </rPr>
      <t xml:space="preserve">(Roda steering dipisahkan dari rack steering)   </t>
    </r>
    <r>
      <rPr>
        <sz val="11"/>
        <rFont val="Arial"/>
        <family val="2"/>
      </rPr>
      <t xml:space="preserve">                      </t>
    </r>
  </si>
  <si>
    <r>
      <t xml:space="preserve">Airbag module and clock spring location is visually located.                                                             
</t>
    </r>
    <r>
      <rPr>
        <i/>
        <sz val="11"/>
        <rFont val="Arial"/>
        <family val="2"/>
      </rPr>
      <t>(Lokasi Modul airbag clock spring dikenalpasti secara visual.)</t>
    </r>
  </si>
  <si>
    <r>
      <t xml:space="preserve">Battery negative terminal is detached.                                    
</t>
    </r>
    <r>
      <rPr>
        <i/>
        <sz val="11"/>
        <rFont val="Arial"/>
        <family val="2"/>
      </rPr>
      <t>(Terminal negatif bateri terpisah.)</t>
    </r>
  </si>
  <si>
    <r>
      <t xml:space="preserve">Supplementary restraint system (SRS) diagnostic checklist is completed.                                                   
</t>
    </r>
    <r>
      <rPr>
        <i/>
        <sz val="11"/>
        <rFont val="Arial"/>
        <family val="2"/>
      </rPr>
      <t>(Senarai semak Supplementary restraint system (SRS) dilengkapkan)</t>
    </r>
  </si>
  <si>
    <r>
      <t xml:space="preserve">Supplementary restraint system (SRS) airbag system in diagnostic tools is identified and operated.                                                                      
</t>
    </r>
    <r>
      <rPr>
        <i/>
        <sz val="11"/>
        <rFont val="Arial"/>
        <family val="2"/>
      </rPr>
      <t>(Sistem Supplementary restraint system (SRS) airbag dalam alat diagnostik dikenalpasti dan dikendalikan.)</t>
    </r>
  </si>
  <si>
    <r>
      <t xml:space="preserve">Ignition system is physically switched on                                   
</t>
    </r>
    <r>
      <rPr>
        <i/>
        <sz val="11"/>
        <rFont val="Arial"/>
        <family val="2"/>
      </rPr>
      <t>(Sistem pencucuhan dihidupkan secara fizikal)</t>
    </r>
  </si>
  <si>
    <r>
      <t xml:space="preserve">Diagnostic tools are switched on and operated                
</t>
    </r>
    <r>
      <rPr>
        <i/>
        <sz val="11"/>
        <rFont val="Arial"/>
        <family val="2"/>
      </rPr>
      <t>(Alat diagnostik dihidupkan dan dikendalikan)</t>
    </r>
  </si>
  <si>
    <r>
      <t xml:space="preserve">Diagnostic tools is physically connected to the hub                                                                    
</t>
    </r>
    <r>
      <rPr>
        <i/>
        <sz val="11"/>
        <rFont val="Arial"/>
        <family val="2"/>
      </rPr>
      <t>(Alat diagnostik disambungkan secara fizikal ke hub)</t>
    </r>
  </si>
  <si>
    <r>
      <t xml:space="preserve">Type of diagnostic tools connector is selected and readied at work area                                                   
</t>
    </r>
    <r>
      <rPr>
        <i/>
        <sz val="11"/>
        <rFont val="Arial"/>
        <family val="2"/>
      </rPr>
      <t>(Jenis penyambung alat diagnostik dipilih dan disediakan di tempat kerja)</t>
    </r>
  </si>
  <si>
    <r>
      <t xml:space="preserve">Diagnostic socket / connector visually is located            
</t>
    </r>
    <r>
      <rPr>
        <i/>
        <sz val="11"/>
        <rFont val="Arial"/>
        <family val="2"/>
      </rPr>
      <t>(Soket/penyambung diagnostik disambung)</t>
    </r>
  </si>
  <si>
    <r>
      <t xml:space="preserve">Tools, equipment, SST, diagnostic tools and parts are selected.                                                                  
</t>
    </r>
    <r>
      <rPr>
        <i/>
        <sz val="11"/>
        <rFont val="Arial"/>
        <family val="2"/>
      </rPr>
      <t>(Perkakasan, peralatan, SST, alat dan kompenan diagnostik  dipilih)</t>
    </r>
  </si>
  <si>
    <r>
      <t xml:space="preserve">Job order is explained.                                                   
</t>
    </r>
    <r>
      <rPr>
        <i/>
        <sz val="11"/>
        <rFont val="Arial"/>
        <family val="2"/>
      </rPr>
      <t>(Arahan kerja dijelaskan.)</t>
    </r>
  </si>
  <si>
    <r>
      <t xml:space="preserve">Attitude  (Sikap)                                                             
i. Systematic in organising work activities. 
</t>
    </r>
    <r>
      <rPr>
        <i/>
        <sz val="11"/>
        <rFont val="Arial"/>
        <family val="2"/>
      </rPr>
      <t>(Sistematik dalam menganjurkan aktiviti kerja)</t>
    </r>
    <r>
      <rPr>
        <sz val="11"/>
        <rFont val="Arial"/>
        <family val="2"/>
      </rPr>
      <t xml:space="preserve">
ii.Practice 5S.                                                
</t>
    </r>
    <r>
      <rPr>
        <i/>
        <sz val="11"/>
        <rFont val="Arial"/>
        <family val="2"/>
      </rPr>
      <t>(Mengamalkan 5S)</t>
    </r>
  </si>
  <si>
    <r>
      <t xml:space="preserve">Safety </t>
    </r>
    <r>
      <rPr>
        <i/>
        <sz val="11"/>
        <rFont val="Arial"/>
        <family val="2"/>
      </rPr>
      <t xml:space="preserve">(Keselamatan) </t>
    </r>
    <r>
      <rPr>
        <sz val="11"/>
        <rFont val="Arial"/>
        <family val="2"/>
      </rPr>
      <t xml:space="preserve">                                                  
i. Adhere to safety precaution in replacing airbag module and clock spring.                            
</t>
    </r>
    <r>
      <rPr>
        <i/>
        <sz val="11"/>
        <rFont val="Arial"/>
        <family val="2"/>
      </rPr>
      <t>(Mematuhi langkah keselamatan untuk menggantikan modul beg udara dan spring jam)</t>
    </r>
    <r>
      <rPr>
        <sz val="11"/>
        <rFont val="Arial"/>
        <family val="2"/>
      </rPr>
      <t xml:space="preserve">.
ii.Adhere to company safety and policy  </t>
    </r>
    <r>
      <rPr>
        <i/>
        <sz val="11"/>
        <rFont val="Arial"/>
        <family val="2"/>
      </rPr>
      <t>(Mematuhi polisi keselamatan dan dasar syarikat).</t>
    </r>
    <r>
      <rPr>
        <sz val="11"/>
        <rFont val="Arial"/>
        <family val="2"/>
      </rPr>
      <t xml:space="preserve">
iii. Use relevant personal protective equipment (PPE).                                                  
</t>
    </r>
    <r>
      <rPr>
        <i/>
        <sz val="11"/>
        <rFont val="Arial"/>
        <family val="2"/>
      </rPr>
      <t>(Menggunakan peralatan perlindungan diri (PPE) yang bersesuaian)</t>
    </r>
    <r>
      <rPr>
        <sz val="11"/>
        <rFont val="Arial"/>
        <family val="2"/>
      </rPr>
      <t xml:space="preserve">
iv.Follow occupational safety &amp; health act </t>
    </r>
    <r>
      <rPr>
        <i/>
        <sz val="11"/>
        <rFont val="Arial"/>
        <family val="2"/>
      </rPr>
      <t>(Mematuhi aktan keselamatan dan kesihatan pekerjaan)</t>
    </r>
  </si>
  <si>
    <r>
      <t xml:space="preserve">Environmental </t>
    </r>
    <r>
      <rPr>
        <i/>
        <sz val="11"/>
        <rFont val="Arial"/>
        <family val="2"/>
      </rPr>
      <t xml:space="preserve">(Persekitaran)     </t>
    </r>
    <r>
      <rPr>
        <sz val="11"/>
        <rFont val="Arial"/>
        <family val="2"/>
      </rPr>
      <t xml:space="preserve">                                              
i. Practice reuse, recycle and reduce (3R).  
</t>
    </r>
    <r>
      <rPr>
        <i/>
        <sz val="11"/>
        <rFont val="Arial"/>
        <family val="2"/>
      </rPr>
      <t>(Mengamalkan guna semula, kitar semula dan mengurangkan (3R) )</t>
    </r>
    <r>
      <rPr>
        <sz val="11"/>
        <rFont val="Arial"/>
        <family val="2"/>
      </rPr>
      <t xml:space="preserve">
ii.Follow environmental quality act.</t>
    </r>
    <r>
      <rPr>
        <i/>
        <sz val="11"/>
        <rFont val="Arial"/>
        <family val="2"/>
      </rPr>
      <t xml:space="preserve">                       
(Mematuhi akta Alam Sekitar)</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</si>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</sst>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rgb="FFFF0000"/>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11"/>
      <name val="Calibri"/>
      <family val="2"/>
      <scheme val="minor"/>
    </font>
    <font>
      <i/>
      <sz val="12"/>
      <color rgb="FF000000"/>
      <name val="Arial"/>
      <family val="2"/>
    </font>
    <font>
      <i/>
      <sz val="10"/>
      <name val="Arial"/>
      <family val="2"/>
    </font>
    <font>
      <i/>
      <sz val="11"/>
      <name val="Arial"/>
      <family val="2"/>
    </font>
    <font>
      <sz val="12"/>
      <name val="Arial"/>
      <family val="2"/>
    </font>
    <font>
      <i/>
      <sz val="12"/>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4">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74">
    <xf numFmtId="0" fontId="0" fillId="0" borderId="0" xfId="0"/>
    <xf numFmtId="0" fontId="0" fillId="0" borderId="0" xfId="0" applyAlignment="1">
      <alignment horizontal="center"/>
    </xf>
    <xf numFmtId="0" fontId="0" fillId="0" borderId="0" xfId="0" applyAlignment="1"/>
    <xf numFmtId="0" fontId="5" fillId="2" borderId="10" xfId="0" applyFont="1" applyFill="1" applyBorder="1" applyAlignment="1">
      <alignment vertical="center" wrapText="1"/>
    </xf>
    <xf numFmtId="0" fontId="5" fillId="2" borderId="9" xfId="0" applyFont="1" applyFill="1" applyBorder="1" applyAlignment="1">
      <alignment vertical="center" wrapText="1"/>
    </xf>
    <xf numFmtId="0" fontId="5" fillId="2" borderId="9" xfId="0" applyFont="1" applyFill="1" applyBorder="1" applyAlignment="1">
      <alignment vertical="center"/>
    </xf>
    <xf numFmtId="0" fontId="5" fillId="2" borderId="6" xfId="0" applyFont="1" applyFill="1" applyBorder="1" applyAlignment="1">
      <alignment vertical="center" wrapText="1"/>
    </xf>
    <xf numFmtId="0" fontId="9" fillId="0" borderId="19" xfId="0" applyFont="1" applyBorder="1" applyAlignment="1">
      <alignment horizontal="center" vertical="center" wrapText="1"/>
    </xf>
    <xf numFmtId="0" fontId="9" fillId="0" borderId="27" xfId="0" applyFont="1" applyBorder="1" applyAlignment="1">
      <alignment horizontal="center" vertical="center" wrapText="1"/>
    </xf>
    <xf numFmtId="0" fontId="10" fillId="0" borderId="0" xfId="0" applyFont="1" applyAlignment="1">
      <alignment vertical="center"/>
    </xf>
    <xf numFmtId="0" fontId="7" fillId="0" borderId="27" xfId="0" applyFont="1" applyBorder="1" applyAlignment="1">
      <alignment horizontal="center" vertical="center" wrapText="1"/>
    </xf>
    <xf numFmtId="0" fontId="7" fillId="0" borderId="19" xfId="0" applyFont="1" applyBorder="1" applyAlignment="1">
      <alignment vertical="center" wrapText="1"/>
    </xf>
    <xf numFmtId="0" fontId="11" fillId="0" borderId="27" xfId="0" applyFont="1" applyBorder="1" applyAlignment="1">
      <alignment horizontal="center" vertical="center" wrapText="1"/>
    </xf>
    <xf numFmtId="16" fontId="9" fillId="0" borderId="19" xfId="0" quotePrefix="1" applyNumberFormat="1" applyFont="1" applyBorder="1" applyAlignment="1">
      <alignment horizontal="center" vertical="center" wrapText="1"/>
    </xf>
    <xf numFmtId="0" fontId="9" fillId="4" borderId="19" xfId="0" applyFont="1" applyFill="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indent="5"/>
    </xf>
    <xf numFmtId="0" fontId="5" fillId="0" borderId="27" xfId="0" applyFont="1" applyBorder="1" applyAlignment="1">
      <alignment horizontal="center" vertical="center" wrapText="1"/>
    </xf>
    <xf numFmtId="0" fontId="5" fillId="0" borderId="19" xfId="0" applyFont="1" applyBorder="1" applyAlignment="1">
      <alignment vertical="center" wrapText="1"/>
    </xf>
    <xf numFmtId="0" fontId="8" fillId="0" borderId="19" xfId="0" applyFont="1" applyBorder="1" applyAlignment="1">
      <alignment horizontal="center" vertical="center" wrapText="1"/>
    </xf>
    <xf numFmtId="0" fontId="14" fillId="0" borderId="0" xfId="0" applyFont="1"/>
    <xf numFmtId="0" fontId="5" fillId="0" borderId="19" xfId="0" applyFont="1" applyBorder="1" applyAlignment="1">
      <alignment horizontal="right" vertical="center" wrapText="1"/>
    </xf>
    <xf numFmtId="16" fontId="8" fillId="0" borderId="19" xfId="0" quotePrefix="1" applyNumberFormat="1" applyFont="1" applyBorder="1" applyAlignment="1">
      <alignment horizontal="center" vertical="center" wrapText="1"/>
    </xf>
    <xf numFmtId="0" fontId="8" fillId="5" borderId="19" xfId="0" applyFont="1" applyFill="1" applyBorder="1" applyAlignment="1">
      <alignment horizontal="center" vertical="center" wrapText="1"/>
    </xf>
    <xf numFmtId="16" fontId="8" fillId="5" borderId="19" xfId="0" quotePrefix="1" applyNumberFormat="1" applyFont="1" applyFill="1" applyBorder="1" applyAlignment="1">
      <alignment horizontal="center" vertical="center" wrapText="1"/>
    </xf>
    <xf numFmtId="9" fontId="9" fillId="0" borderId="19" xfId="0" applyNumberFormat="1" applyFont="1" applyBorder="1" applyAlignment="1">
      <alignment horizontal="center" wrapText="1"/>
    </xf>
    <xf numFmtId="0" fontId="8" fillId="0" borderId="27" xfId="0" applyFont="1" applyBorder="1" applyAlignment="1">
      <alignment vertical="center" wrapText="1"/>
    </xf>
    <xf numFmtId="0" fontId="8" fillId="0" borderId="30" xfId="0" applyFont="1" applyBorder="1" applyAlignment="1">
      <alignment wrapText="1"/>
    </xf>
    <xf numFmtId="0" fontId="8" fillId="7" borderId="26" xfId="0" applyFont="1" applyFill="1" applyBorder="1" applyAlignment="1">
      <alignment horizontal="center" vertical="center" wrapText="1"/>
    </xf>
    <xf numFmtId="0" fontId="5" fillId="8" borderId="20" xfId="0" applyFont="1" applyFill="1" applyBorder="1" applyAlignment="1">
      <alignment vertical="center" wrapText="1"/>
    </xf>
    <xf numFmtId="0" fontId="8" fillId="0" borderId="29" xfId="0" applyFont="1" applyBorder="1" applyAlignment="1">
      <alignment horizontal="left" vertical="center"/>
    </xf>
    <xf numFmtId="0" fontId="5" fillId="8" borderId="29" xfId="0" applyFont="1" applyFill="1" applyBorder="1" applyAlignment="1">
      <alignment horizontal="center" vertical="center"/>
    </xf>
    <xf numFmtId="0" fontId="5" fillId="0" borderId="18" xfId="0" applyFont="1" applyBorder="1" applyAlignment="1">
      <alignment horizontal="right" vertical="center" wrapText="1"/>
    </xf>
    <xf numFmtId="0" fontId="0" fillId="9" borderId="20" xfId="0" applyFill="1" applyBorder="1"/>
    <xf numFmtId="0" fontId="5" fillId="9" borderId="21" xfId="0" applyFont="1" applyFill="1" applyBorder="1" applyAlignment="1">
      <alignment vertical="center" wrapText="1"/>
    </xf>
    <xf numFmtId="0" fontId="5" fillId="9" borderId="21" xfId="0" applyFont="1" applyFill="1" applyBorder="1" applyAlignment="1">
      <alignment horizontal="center" vertical="center" wrapText="1"/>
    </xf>
    <xf numFmtId="0" fontId="5" fillId="9" borderId="22" xfId="0" applyFont="1" applyFill="1" applyBorder="1" applyAlignment="1">
      <alignment vertical="center" wrapText="1"/>
    </xf>
    <xf numFmtId="0" fontId="0" fillId="9" borderId="13" xfId="0" applyFill="1" applyBorder="1"/>
    <xf numFmtId="0" fontId="5" fillId="9" borderId="14" xfId="0" applyFont="1" applyFill="1" applyBorder="1" applyAlignment="1">
      <alignment vertical="center" wrapText="1"/>
    </xf>
    <xf numFmtId="0" fontId="5" fillId="9" borderId="14" xfId="0" applyFont="1" applyFill="1" applyBorder="1" applyAlignment="1">
      <alignment horizontal="center" vertical="center" wrapText="1"/>
    </xf>
    <xf numFmtId="0" fontId="5" fillId="9" borderId="15" xfId="0" applyFont="1" applyFill="1" applyBorder="1" applyAlignment="1">
      <alignment vertical="center" wrapText="1"/>
    </xf>
    <xf numFmtId="0" fontId="16" fillId="9" borderId="21" xfId="0" applyFont="1" applyFill="1" applyBorder="1" applyAlignment="1">
      <alignment vertical="center" wrapText="1"/>
    </xf>
    <xf numFmtId="0" fontId="16" fillId="9" borderId="21" xfId="0" applyFont="1" applyFill="1" applyBorder="1" applyAlignment="1">
      <alignment horizontal="center" vertical="center" wrapText="1"/>
    </xf>
    <xf numFmtId="0" fontId="16" fillId="9" borderId="22" xfId="0" applyFont="1" applyFill="1" applyBorder="1" applyAlignment="1">
      <alignment vertical="center" wrapText="1"/>
    </xf>
    <xf numFmtId="0" fontId="16" fillId="9" borderId="20" xfId="0" applyFont="1" applyFill="1" applyBorder="1" applyAlignment="1">
      <alignment vertical="center" wrapText="1"/>
    </xf>
    <xf numFmtId="0" fontId="5" fillId="9" borderId="13" xfId="0" applyFont="1" applyFill="1" applyBorder="1" applyAlignment="1">
      <alignment vertical="center" wrapText="1"/>
    </xf>
    <xf numFmtId="0" fontId="5"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9" fillId="9" borderId="20" xfId="0" applyNumberFormat="1" applyFont="1" applyFill="1" applyBorder="1" applyAlignment="1">
      <alignment vertical="center" wrapText="1"/>
    </xf>
    <xf numFmtId="0" fontId="7" fillId="6" borderId="28" xfId="0" applyFont="1" applyFill="1" applyBorder="1" applyAlignment="1">
      <alignment vertical="center" wrapText="1"/>
    </xf>
    <xf numFmtId="2" fontId="0" fillId="0" borderId="0" xfId="0" applyNumberFormat="1"/>
    <xf numFmtId="0" fontId="8" fillId="7" borderId="30" xfId="0" applyFont="1" applyFill="1" applyBorder="1" applyAlignment="1">
      <alignment horizontal="center" vertical="center" wrapText="1"/>
    </xf>
    <xf numFmtId="0" fontId="8" fillId="0" borderId="29" xfId="0" applyFont="1" applyBorder="1" applyAlignment="1">
      <alignment horizontal="left" vertical="center" wrapText="1"/>
    </xf>
    <xf numFmtId="0" fontId="8" fillId="6" borderId="29" xfId="0" applyFont="1" applyFill="1" applyBorder="1" applyAlignment="1">
      <alignment horizontal="center" vertical="center" wrapText="1"/>
    </xf>
    <xf numFmtId="0" fontId="20" fillId="0" borderId="19" xfId="0" applyFont="1" applyBorder="1" applyAlignment="1">
      <alignment horizontal="left" vertical="center" wrapText="1"/>
    </xf>
    <xf numFmtId="0" fontId="21" fillId="0" borderId="19" xfId="0" applyFont="1" applyBorder="1" applyAlignment="1">
      <alignment vertical="center" wrapText="1"/>
    </xf>
    <xf numFmtId="1" fontId="19" fillId="0" borderId="22" xfId="0" applyNumberFormat="1" applyFont="1" applyBorder="1" applyAlignment="1" applyProtection="1">
      <alignment horizontal="center" vertical="center"/>
      <protection hidden="1"/>
    </xf>
    <xf numFmtId="0" fontId="7" fillId="6" borderId="38"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0" fillId="0" borderId="0" xfId="0" applyAlignment="1">
      <alignment horizontal="left" vertical="center"/>
    </xf>
    <xf numFmtId="2" fontId="8" fillId="9" borderId="28" xfId="0" applyNumberFormat="1" applyFont="1" applyFill="1" applyBorder="1" applyAlignment="1" applyProtection="1">
      <alignment horizontal="center" vertical="center" wrapText="1"/>
      <protection hidden="1"/>
    </xf>
    <xf numFmtId="2" fontId="9" fillId="0" borderId="28" xfId="0" applyNumberFormat="1" applyFont="1" applyBorder="1" applyAlignment="1" applyProtection="1">
      <alignment horizontal="center" vertical="center" wrapText="1"/>
      <protection hidden="1"/>
    </xf>
    <xf numFmtId="2" fontId="18" fillId="0" borderId="28" xfId="0" applyNumberFormat="1" applyFont="1" applyBorder="1" applyAlignment="1" applyProtection="1">
      <alignment horizontal="center" vertical="center" wrapText="1"/>
      <protection hidden="1"/>
    </xf>
    <xf numFmtId="0" fontId="9" fillId="0" borderId="29"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2" fontId="9" fillId="0" borderId="19" xfId="0" applyNumberFormat="1" applyFont="1" applyBorder="1" applyAlignment="1" applyProtection="1">
      <alignment horizontal="center" vertical="center" wrapText="1"/>
      <protection hidden="1"/>
    </xf>
    <xf numFmtId="2" fontId="9" fillId="0" borderId="19" xfId="0" applyNumberFormat="1" applyFont="1" applyBorder="1" applyAlignment="1" applyProtection="1">
      <alignment horizontal="center" wrapText="1"/>
      <protection hidden="1"/>
    </xf>
    <xf numFmtId="2" fontId="9" fillId="9" borderId="22" xfId="0" applyNumberFormat="1" applyFont="1" applyFill="1" applyBorder="1" applyAlignment="1" applyProtection="1">
      <alignment horizontal="center" vertical="center" wrapText="1"/>
      <protection hidden="1"/>
    </xf>
    <xf numFmtId="0" fontId="9" fillId="0" borderId="15" xfId="0" applyFont="1" applyBorder="1" applyAlignment="1" applyProtection="1">
      <alignment horizontal="center" vertical="center" wrapText="1"/>
      <protection hidden="1"/>
    </xf>
    <xf numFmtId="0" fontId="9" fillId="0" borderId="26" xfId="0" applyFont="1" applyBorder="1" applyAlignment="1" applyProtection="1">
      <alignment horizontal="center" vertical="center" wrapText="1"/>
      <protection hidden="1"/>
    </xf>
    <xf numFmtId="2" fontId="9" fillId="0" borderId="26" xfId="0" applyNumberFormat="1" applyFont="1" applyBorder="1" applyAlignment="1" applyProtection="1">
      <alignment horizontal="center" vertical="center" wrapText="1"/>
      <protection hidden="1"/>
    </xf>
    <xf numFmtId="2" fontId="9" fillId="0" borderId="29" xfId="0" applyNumberFormat="1" applyFont="1" applyBorder="1" applyAlignment="1" applyProtection="1">
      <alignment horizontal="center" vertical="center" wrapText="1"/>
      <protection hidden="1"/>
    </xf>
    <xf numFmtId="0" fontId="21" fillId="0" borderId="19" xfId="0" applyFont="1" applyBorder="1" applyAlignment="1">
      <alignment vertical="top"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0" xfId="0" applyFont="1" applyFill="1" applyBorder="1" applyAlignment="1">
      <alignment vertical="center" wrapText="1"/>
    </xf>
    <xf numFmtId="0" fontId="4" fillId="2" borderId="5" xfId="0" applyFont="1" applyFill="1" applyBorder="1" applyAlignment="1">
      <alignment vertical="center" wrapText="1"/>
    </xf>
    <xf numFmtId="0" fontId="4"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11" xfId="0" applyFont="1" applyBorder="1" applyAlignment="1">
      <alignment vertical="center" wrapText="1"/>
    </xf>
    <xf numFmtId="0" fontId="5" fillId="0" borderId="10" xfId="0" applyFont="1" applyBorder="1" applyAlignment="1">
      <alignment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2" borderId="1"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6" xfId="0" applyFont="1" applyFill="1" applyBorder="1" applyAlignment="1">
      <alignment horizontal="left" vertical="center" wrapText="1"/>
    </xf>
    <xf numFmtId="0" fontId="6" fillId="0" borderId="13"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6" fillId="0" borderId="0" xfId="0" applyFont="1" applyBorder="1" applyAlignment="1">
      <alignment vertical="center" wrapText="1"/>
    </xf>
    <xf numFmtId="0" fontId="6" fillId="0" borderId="12"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0" borderId="19" xfId="0" applyFont="1" applyBorder="1" applyAlignment="1">
      <alignment vertical="center" wrapText="1"/>
    </xf>
    <xf numFmtId="0" fontId="5" fillId="0" borderId="20" xfId="0" applyFont="1" applyBorder="1" applyAlignment="1">
      <alignment vertical="center" wrapText="1"/>
    </xf>
    <xf numFmtId="0" fontId="5" fillId="0" borderId="21" xfId="0" applyFont="1" applyBorder="1" applyAlignment="1">
      <alignment vertical="center" wrapText="1"/>
    </xf>
    <xf numFmtId="0" fontId="5" fillId="0" borderId="22"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5" fillId="0" borderId="25" xfId="0" applyFont="1" applyBorder="1" applyAlignment="1">
      <alignment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wrapText="1"/>
    </xf>
    <xf numFmtId="0" fontId="13" fillId="5" borderId="26" xfId="0" applyFont="1" applyFill="1" applyBorder="1" applyAlignment="1">
      <alignment horizontal="center" vertical="center" wrapText="1"/>
    </xf>
    <xf numFmtId="0" fontId="13" fillId="5" borderId="27" xfId="0" applyFont="1" applyFill="1" applyBorder="1" applyAlignment="1">
      <alignment horizontal="center" vertical="center" wrapText="1"/>
    </xf>
    <xf numFmtId="0" fontId="13" fillId="5" borderId="26" xfId="0" applyFont="1" applyFill="1" applyBorder="1" applyAlignment="1">
      <alignment vertical="center" wrapText="1"/>
    </xf>
    <xf numFmtId="0" fontId="13" fillId="5" borderId="27" xfId="0" applyFont="1" applyFill="1" applyBorder="1" applyAlignment="1">
      <alignment vertical="center" wrapText="1"/>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5" borderId="19" xfId="0" applyFont="1" applyFill="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7" fillId="0" borderId="27" xfId="0" applyFont="1" applyBorder="1" applyAlignment="1">
      <alignment vertical="center" wrapText="1"/>
    </xf>
    <xf numFmtId="0" fontId="8" fillId="7" borderId="26" xfId="0" applyFont="1" applyFill="1" applyBorder="1" applyAlignment="1">
      <alignment horizontal="center" vertical="center" wrapText="1"/>
    </xf>
    <xf numFmtId="0" fontId="8" fillId="7" borderId="27" xfId="0" applyFont="1" applyFill="1" applyBorder="1" applyAlignment="1">
      <alignment horizontal="center" vertical="center" wrapText="1"/>
    </xf>
    <xf numFmtId="0" fontId="9" fillId="0" borderId="20" xfId="0" applyFont="1" applyBorder="1" applyAlignment="1">
      <alignment horizontal="right" wrapText="1"/>
    </xf>
    <xf numFmtId="0" fontId="9" fillId="0" borderId="21" xfId="0" applyFont="1" applyBorder="1" applyAlignment="1">
      <alignment horizontal="right" wrapText="1"/>
    </xf>
    <xf numFmtId="0" fontId="9" fillId="0" borderId="22" xfId="0" applyFont="1" applyBorder="1" applyAlignment="1">
      <alignment horizontal="right" wrapText="1"/>
    </xf>
    <xf numFmtId="9" fontId="9" fillId="0" borderId="20" xfId="0" applyNumberFormat="1" applyFont="1" applyBorder="1" applyAlignment="1">
      <alignment horizontal="center" wrapText="1"/>
    </xf>
    <xf numFmtId="9" fontId="9" fillId="0" borderId="22" xfId="0" applyNumberFormat="1" applyFont="1" applyBorder="1" applyAlignment="1">
      <alignment horizontal="center" wrapText="1"/>
    </xf>
    <xf numFmtId="0" fontId="9" fillId="0" borderId="20" xfId="0" applyFont="1" applyBorder="1" applyAlignment="1">
      <alignment horizontal="right" vertical="top" wrapText="1"/>
    </xf>
    <xf numFmtId="0" fontId="9" fillId="0" borderId="21" xfId="0" applyFont="1" applyBorder="1" applyAlignment="1">
      <alignment horizontal="right" vertical="top" wrapText="1"/>
    </xf>
    <xf numFmtId="0" fontId="9" fillId="0" borderId="22" xfId="0" applyFont="1" applyBorder="1" applyAlignment="1">
      <alignment horizontal="right" vertical="top" wrapText="1"/>
    </xf>
    <xf numFmtId="0" fontId="8" fillId="0" borderId="0" xfId="0" applyFont="1" applyAlignment="1">
      <alignment horizontal="center"/>
    </xf>
    <xf numFmtId="0" fontId="7" fillId="0" borderId="32" xfId="0" applyFont="1" applyBorder="1" applyAlignment="1">
      <alignment horizontal="left" vertical="top"/>
    </xf>
    <xf numFmtId="0" fontId="7" fillId="0" borderId="33" xfId="0" applyFont="1" applyBorder="1" applyAlignment="1">
      <alignment horizontal="left" vertical="top"/>
    </xf>
    <xf numFmtId="0" fontId="7" fillId="0" borderId="34" xfId="0" applyFont="1" applyBorder="1" applyAlignment="1">
      <alignment horizontal="left" vertical="top"/>
    </xf>
    <xf numFmtId="0" fontId="7" fillId="0" borderId="39" xfId="0" applyFont="1" applyBorder="1" applyAlignment="1">
      <alignment horizontal="left" vertical="top"/>
    </xf>
    <xf numFmtId="0" fontId="7" fillId="0" borderId="0" xfId="0" applyFont="1" applyBorder="1" applyAlignment="1">
      <alignment horizontal="left" vertical="top"/>
    </xf>
    <xf numFmtId="0" fontId="7" fillId="0" borderId="40" xfId="0" applyFont="1" applyBorder="1" applyAlignment="1">
      <alignment horizontal="left" vertical="top"/>
    </xf>
    <xf numFmtId="0" fontId="7" fillId="0" borderId="35" xfId="0" applyFont="1" applyBorder="1" applyAlignment="1">
      <alignment horizontal="left" vertical="top"/>
    </xf>
    <xf numFmtId="0" fontId="7" fillId="0" borderId="36" xfId="0" applyFont="1" applyBorder="1" applyAlignment="1">
      <alignment horizontal="left" vertical="top"/>
    </xf>
    <xf numFmtId="0" fontId="7" fillId="0" borderId="37" xfId="0" applyFont="1" applyBorder="1" applyAlignment="1">
      <alignment horizontal="left" vertical="top"/>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9" fillId="0" borderId="17" xfId="0" applyFont="1" applyBorder="1" applyAlignment="1">
      <alignment horizontal="center" vertical="center" wrapText="1"/>
    </xf>
    <xf numFmtId="0" fontId="7" fillId="0" borderId="12" xfId="0" applyFont="1" applyBorder="1" applyAlignment="1">
      <alignment vertical="center" wrapText="1"/>
    </xf>
    <xf numFmtId="0" fontId="7" fillId="0" borderId="30" xfId="0" applyFont="1" applyBorder="1" applyAlignment="1">
      <alignment horizontal="center" vertical="center" wrapText="1"/>
    </xf>
    <xf numFmtId="0" fontId="9" fillId="4" borderId="12" xfId="0" applyFont="1" applyFill="1" applyBorder="1" applyAlignment="1">
      <alignment vertical="center" wrapText="1"/>
    </xf>
    <xf numFmtId="0" fontId="0" fillId="10" borderId="37" xfId="0" applyFill="1" applyBorder="1" applyAlignment="1">
      <alignment horizontal="center" vertical="center"/>
    </xf>
    <xf numFmtId="0" fontId="0" fillId="10" borderId="41" xfId="0" applyFill="1" applyBorder="1" applyAlignment="1">
      <alignment horizontal="center" vertical="center"/>
    </xf>
    <xf numFmtId="0" fontId="0" fillId="11" borderId="41" xfId="0" applyFill="1" applyBorder="1" applyAlignment="1">
      <alignment horizontal="center" vertical="center"/>
    </xf>
    <xf numFmtId="0" fontId="9" fillId="0" borderId="20" xfId="0" applyFont="1" applyBorder="1" applyAlignment="1">
      <alignment horizontal="center" vertical="center" wrapText="1"/>
    </xf>
    <xf numFmtId="0" fontId="31" fillId="0" borderId="24" xfId="0" applyFont="1" applyBorder="1" applyAlignment="1">
      <alignment vertical="center" wrapText="1"/>
    </xf>
    <xf numFmtId="0" fontId="0" fillId="10" borderId="42" xfId="0" applyFill="1" applyBorder="1" applyAlignment="1">
      <alignment horizontal="center" vertical="center"/>
    </xf>
    <xf numFmtId="0" fontId="0" fillId="10" borderId="24"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31" fillId="0" borderId="25" xfId="0" applyFont="1" applyBorder="1" applyAlignment="1">
      <alignment vertical="center" wrapText="1"/>
    </xf>
    <xf numFmtId="0" fontId="31" fillId="0" borderId="43"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9"/>
  <sheetViews>
    <sheetView view="pageBreakPreview" topLeftCell="A10" zoomScaleSheetLayoutView="100" workbookViewId="0">
      <selection activeCell="B10" sqref="B10:D14"/>
    </sheetView>
  </sheetViews>
  <sheetFormatPr defaultRowHeight="15" x14ac:dyDescent="0.25"/>
  <cols>
    <col min="1" max="1" width="25.140625" customWidth="1"/>
    <col min="2" max="2" width="26.85546875" customWidth="1"/>
    <col min="3" max="3" width="20" customWidth="1"/>
    <col min="4" max="4" width="24.140625" customWidth="1"/>
  </cols>
  <sheetData>
    <row r="1" spans="1:9" ht="15" customHeight="1" x14ac:dyDescent="0.25">
      <c r="A1" s="75"/>
      <c r="B1" s="76"/>
      <c r="C1" s="76"/>
      <c r="D1" s="77"/>
      <c r="E1" s="2"/>
      <c r="F1" s="2"/>
      <c r="G1" s="2"/>
      <c r="H1" s="2"/>
      <c r="I1" s="2"/>
    </row>
    <row r="2" spans="1:9" ht="15" customHeight="1" x14ac:dyDescent="0.25">
      <c r="A2" s="78"/>
      <c r="B2" s="79"/>
      <c r="C2" s="79"/>
      <c r="D2" s="80"/>
      <c r="E2" s="2"/>
      <c r="F2" s="2"/>
      <c r="G2" s="2"/>
      <c r="H2" s="2"/>
      <c r="I2" s="2"/>
    </row>
    <row r="3" spans="1:9" ht="15" customHeight="1" x14ac:dyDescent="0.25">
      <c r="A3" s="78"/>
      <c r="B3" s="79"/>
      <c r="C3" s="79"/>
      <c r="D3" s="80"/>
      <c r="E3" s="2"/>
      <c r="F3" s="2"/>
      <c r="G3" s="2"/>
      <c r="H3" s="2"/>
      <c r="I3" s="2"/>
    </row>
    <row r="4" spans="1:9" ht="15" customHeight="1" x14ac:dyDescent="0.25">
      <c r="A4" s="78"/>
      <c r="B4" s="79"/>
      <c r="C4" s="79"/>
      <c r="D4" s="80"/>
      <c r="E4" s="2"/>
      <c r="F4" s="2"/>
      <c r="G4" s="2"/>
      <c r="H4" s="2"/>
      <c r="I4" s="2"/>
    </row>
    <row r="5" spans="1:9" ht="58.5" customHeight="1" thickBot="1" x14ac:dyDescent="0.3">
      <c r="A5" s="81"/>
      <c r="B5" s="82"/>
      <c r="C5" s="82"/>
      <c r="D5" s="83"/>
      <c r="E5" s="2"/>
      <c r="F5" s="2"/>
      <c r="G5" s="2"/>
      <c r="H5" s="2"/>
      <c r="I5" s="2"/>
    </row>
    <row r="6" spans="1:9" ht="24" customHeight="1" x14ac:dyDescent="0.25">
      <c r="A6" s="3" t="s">
        <v>0</v>
      </c>
      <c r="B6" s="84" t="s">
        <v>55</v>
      </c>
      <c r="C6" s="85"/>
      <c r="D6" s="86"/>
    </row>
    <row r="7" spans="1:9" ht="24" customHeight="1" thickBot="1" x14ac:dyDescent="0.3">
      <c r="A7" s="4" t="s">
        <v>1</v>
      </c>
      <c r="B7" s="87"/>
      <c r="C7" s="88"/>
      <c r="D7" s="89"/>
    </row>
    <row r="8" spans="1:9" ht="31.5" x14ac:dyDescent="0.25">
      <c r="A8" s="3" t="s">
        <v>2</v>
      </c>
      <c r="B8" s="90" t="s">
        <v>54</v>
      </c>
      <c r="C8" s="92" t="s">
        <v>4</v>
      </c>
      <c r="D8" s="94">
        <v>3</v>
      </c>
    </row>
    <row r="9" spans="1:9" ht="33" customHeight="1" thickBot="1" x14ac:dyDescent="0.3">
      <c r="A9" s="5" t="s">
        <v>3</v>
      </c>
      <c r="B9" s="91"/>
      <c r="C9" s="93"/>
      <c r="D9" s="95"/>
    </row>
    <row r="10" spans="1:9" ht="47.25" customHeight="1" x14ac:dyDescent="0.25">
      <c r="A10" s="96" t="s">
        <v>5</v>
      </c>
      <c r="B10" s="99" t="s">
        <v>59</v>
      </c>
      <c r="C10" s="100"/>
      <c r="D10" s="101"/>
    </row>
    <row r="11" spans="1:9" x14ac:dyDescent="0.25">
      <c r="A11" s="97"/>
      <c r="B11" s="102"/>
      <c r="C11" s="103"/>
      <c r="D11" s="104"/>
    </row>
    <row r="12" spans="1:9" x14ac:dyDescent="0.25">
      <c r="A12" s="97"/>
      <c r="B12" s="102"/>
      <c r="C12" s="103"/>
      <c r="D12" s="104"/>
    </row>
    <row r="13" spans="1:9" x14ac:dyDescent="0.25">
      <c r="A13" s="97"/>
      <c r="B13" s="102"/>
      <c r="C13" s="103"/>
      <c r="D13" s="104"/>
    </row>
    <row r="14" spans="1:9" ht="351.75" customHeight="1" thickBot="1" x14ac:dyDescent="0.3">
      <c r="A14" s="98"/>
      <c r="B14" s="105"/>
      <c r="C14" s="106"/>
      <c r="D14" s="107"/>
    </row>
    <row r="15" spans="1:9" ht="51.75" customHeight="1" thickBot="1" x14ac:dyDescent="0.3">
      <c r="A15" s="6" t="s">
        <v>6</v>
      </c>
      <c r="B15" s="108"/>
      <c r="C15" s="109"/>
      <c r="D15" s="110"/>
    </row>
    <row r="16" spans="1:9" ht="81" customHeight="1" thickBot="1" x14ac:dyDescent="0.3">
      <c r="A16" s="6" t="s">
        <v>7</v>
      </c>
      <c r="B16" s="111"/>
      <c r="C16" s="112"/>
      <c r="D16" s="113"/>
    </row>
    <row r="17" spans="1:4" ht="84" customHeight="1" thickBot="1" x14ac:dyDescent="0.3">
      <c r="A17" s="6" t="s">
        <v>8</v>
      </c>
      <c r="B17" s="114"/>
      <c r="C17" s="115"/>
      <c r="D17" s="116"/>
    </row>
    <row r="18" spans="1:4" ht="45.75" customHeight="1" thickBot="1" x14ac:dyDescent="0.3">
      <c r="A18" s="29" t="s">
        <v>52</v>
      </c>
      <c r="B18" s="30"/>
      <c r="C18" s="31" t="s">
        <v>53</v>
      </c>
      <c r="D18" s="58" t="e">
        <f>'Mukasurat 5'!C4</f>
        <v>#DIV/0!</v>
      </c>
    </row>
    <row r="19" spans="1:4" x14ac:dyDescent="0.25">
      <c r="D19" s="52"/>
    </row>
  </sheetData>
  <protectedRanges>
    <protectedRange sqref="B18" name="Range1"/>
  </protectedRanges>
  <mergeCells count="10">
    <mergeCell ref="A10:A14"/>
    <mergeCell ref="B10:D14"/>
    <mergeCell ref="B15:D15"/>
    <mergeCell ref="B16:D16"/>
    <mergeCell ref="B17:D17"/>
    <mergeCell ref="A1:D5"/>
    <mergeCell ref="B6:D7"/>
    <mergeCell ref="B8:B9"/>
    <mergeCell ref="C8:C9"/>
    <mergeCell ref="D8:D9"/>
  </mergeCells>
  <conditionalFormatting sqref="D18">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25"/>
  <sheetViews>
    <sheetView view="pageBreakPreview" topLeftCell="A20" zoomScale="90" zoomScaleSheetLayoutView="90" workbookViewId="0">
      <selection activeCell="B20" sqref="B20"/>
    </sheetView>
  </sheetViews>
  <sheetFormatPr defaultRowHeight="15" x14ac:dyDescent="0.25"/>
  <cols>
    <col min="1" max="1" width="4.7109375" customWidth="1"/>
    <col min="2" max="2" width="35.7109375" customWidth="1"/>
    <col min="3" max="12" width="6.7109375" customWidth="1"/>
  </cols>
  <sheetData>
    <row r="1" spans="1:12" ht="95.25" customHeight="1" x14ac:dyDescent="0.25">
      <c r="A1" s="117" t="s">
        <v>56</v>
      </c>
      <c r="B1" s="117"/>
      <c r="C1" s="117"/>
      <c r="D1" s="117"/>
      <c r="E1" s="117"/>
      <c r="F1" s="117"/>
      <c r="G1" s="117"/>
      <c r="H1" s="117"/>
      <c r="I1" s="117"/>
      <c r="J1" s="117"/>
      <c r="K1" s="117"/>
      <c r="L1" s="117"/>
    </row>
    <row r="3" spans="1:12" ht="91.5" customHeight="1" x14ac:dyDescent="0.25">
      <c r="A3" s="118" t="s">
        <v>34</v>
      </c>
      <c r="B3" s="118"/>
      <c r="C3" s="118"/>
      <c r="D3" s="118"/>
      <c r="E3" s="118"/>
      <c r="F3" s="118"/>
      <c r="G3" s="118"/>
      <c r="H3" s="118"/>
      <c r="I3" s="118"/>
      <c r="J3" s="118"/>
      <c r="K3" s="118"/>
      <c r="L3" s="118"/>
    </row>
    <row r="4" spans="1:12" ht="13.5" customHeight="1" thickBot="1" x14ac:dyDescent="0.3"/>
    <row r="5" spans="1:12" ht="44.25" customHeight="1" thickBot="1" x14ac:dyDescent="0.3">
      <c r="A5" s="119" t="s">
        <v>18</v>
      </c>
      <c r="B5" s="121" t="s">
        <v>9</v>
      </c>
      <c r="C5" s="123" t="s">
        <v>10</v>
      </c>
      <c r="D5" s="124"/>
      <c r="E5" s="124"/>
      <c r="F5" s="124"/>
      <c r="G5" s="125"/>
      <c r="H5" s="123" t="s">
        <v>11</v>
      </c>
      <c r="I5" s="124"/>
      <c r="J5" s="124"/>
      <c r="K5" s="124"/>
      <c r="L5" s="125"/>
    </row>
    <row r="6" spans="1:12" ht="31.5" customHeight="1" thickBot="1" x14ac:dyDescent="0.3">
      <c r="A6" s="120"/>
      <c r="B6" s="122"/>
      <c r="C6" s="23">
        <v>0</v>
      </c>
      <c r="D6" s="24" t="s">
        <v>15</v>
      </c>
      <c r="E6" s="24" t="s">
        <v>16</v>
      </c>
      <c r="F6" s="24" t="s">
        <v>17</v>
      </c>
      <c r="G6" s="23">
        <v>7</v>
      </c>
      <c r="H6" s="23">
        <v>0</v>
      </c>
      <c r="I6" s="24" t="s">
        <v>15</v>
      </c>
      <c r="J6" s="24" t="s">
        <v>16</v>
      </c>
      <c r="K6" s="24" t="s">
        <v>17</v>
      </c>
      <c r="L6" s="23">
        <v>7</v>
      </c>
    </row>
    <row r="7" spans="1:12" ht="90" customHeight="1" thickBot="1" x14ac:dyDescent="0.3">
      <c r="A7" s="17" t="s">
        <v>12</v>
      </c>
      <c r="B7" s="18" t="s">
        <v>21</v>
      </c>
      <c r="C7" s="14"/>
      <c r="D7" s="14"/>
      <c r="E7" s="14"/>
      <c r="F7" s="14"/>
      <c r="G7" s="14"/>
      <c r="H7" s="14"/>
      <c r="I7" s="14"/>
      <c r="J7" s="14"/>
      <c r="K7" s="14"/>
      <c r="L7" s="14"/>
    </row>
    <row r="8" spans="1:12" ht="127.5" customHeight="1" thickBot="1" x14ac:dyDescent="0.3">
      <c r="A8" s="12">
        <v>1</v>
      </c>
      <c r="B8" s="56" t="s">
        <v>60</v>
      </c>
      <c r="C8" s="47"/>
      <c r="D8" s="48"/>
      <c r="E8" s="48"/>
      <c r="F8" s="48"/>
      <c r="G8" s="48"/>
      <c r="H8" s="49"/>
      <c r="I8" s="49"/>
      <c r="J8" s="49"/>
      <c r="K8" s="49"/>
      <c r="L8" s="49"/>
    </row>
    <row r="9" spans="1:12" ht="97.5" customHeight="1" thickBot="1" x14ac:dyDescent="0.3">
      <c r="A9" s="12">
        <v>2</v>
      </c>
      <c r="B9" s="56" t="s">
        <v>61</v>
      </c>
      <c r="C9" s="47"/>
      <c r="D9" s="48"/>
      <c r="E9" s="48"/>
      <c r="F9" s="48"/>
      <c r="G9" s="48"/>
      <c r="H9" s="49"/>
      <c r="I9" s="49"/>
      <c r="J9" s="49"/>
      <c r="K9" s="49"/>
      <c r="L9" s="49"/>
    </row>
    <row r="10" spans="1:12" ht="84" customHeight="1" thickBot="1" x14ac:dyDescent="0.3">
      <c r="A10" s="12">
        <v>3</v>
      </c>
      <c r="B10" s="56" t="s">
        <v>62</v>
      </c>
      <c r="C10" s="47"/>
      <c r="D10" s="48"/>
      <c r="E10" s="48"/>
      <c r="F10" s="48"/>
      <c r="G10" s="48"/>
      <c r="H10" s="49"/>
      <c r="I10" s="49"/>
      <c r="J10" s="49"/>
      <c r="K10" s="49"/>
      <c r="L10" s="49"/>
    </row>
    <row r="11" spans="1:12" ht="138.75" customHeight="1" thickBot="1" x14ac:dyDescent="0.3">
      <c r="A11" s="12">
        <v>4</v>
      </c>
      <c r="B11" s="56" t="s">
        <v>63</v>
      </c>
      <c r="C11" s="47"/>
      <c r="D11" s="48"/>
      <c r="E11" s="48"/>
      <c r="F11" s="48"/>
      <c r="G11" s="48"/>
      <c r="H11" s="49"/>
      <c r="I11" s="49"/>
      <c r="J11" s="49"/>
      <c r="K11" s="49"/>
      <c r="L11" s="49"/>
    </row>
    <row r="12" spans="1:12" ht="132.75" customHeight="1" thickBot="1" x14ac:dyDescent="0.3">
      <c r="A12" s="12">
        <v>5</v>
      </c>
      <c r="B12" s="56" t="s">
        <v>64</v>
      </c>
      <c r="C12" s="47"/>
      <c r="D12" s="48"/>
      <c r="E12" s="48"/>
      <c r="F12" s="48"/>
      <c r="G12" s="48"/>
      <c r="H12" s="49"/>
      <c r="I12" s="49"/>
      <c r="J12" s="49"/>
      <c r="K12" s="49"/>
      <c r="L12" s="49"/>
    </row>
    <row r="13" spans="1:12" ht="63" customHeight="1" thickBot="1" x14ac:dyDescent="0.3">
      <c r="A13" s="12">
        <v>6</v>
      </c>
      <c r="B13" s="56" t="s">
        <v>65</v>
      </c>
      <c r="C13" s="47"/>
      <c r="D13" s="48"/>
      <c r="E13" s="48"/>
      <c r="F13" s="48"/>
      <c r="G13" s="48"/>
      <c r="H13" s="49"/>
      <c r="I13" s="49"/>
      <c r="J13" s="49"/>
      <c r="K13" s="49"/>
      <c r="L13" s="49"/>
    </row>
    <row r="14" spans="1:12" ht="89.25" customHeight="1" thickBot="1" x14ac:dyDescent="0.3">
      <c r="A14" s="12">
        <v>7</v>
      </c>
      <c r="B14" s="56" t="s">
        <v>66</v>
      </c>
      <c r="C14" s="47"/>
      <c r="D14" s="48"/>
      <c r="E14" s="48"/>
      <c r="F14" s="48"/>
      <c r="G14" s="48"/>
      <c r="H14" s="49"/>
      <c r="I14" s="49"/>
      <c r="J14" s="49"/>
      <c r="K14" s="49"/>
      <c r="L14" s="49"/>
    </row>
    <row r="15" spans="1:12" ht="96.75" customHeight="1" thickBot="1" x14ac:dyDescent="0.3">
      <c r="A15" s="12">
        <v>8</v>
      </c>
      <c r="B15" s="56" t="s">
        <v>67</v>
      </c>
      <c r="C15" s="47"/>
      <c r="D15" s="48"/>
      <c r="E15" s="48"/>
      <c r="F15" s="48"/>
      <c r="G15" s="48"/>
      <c r="H15" s="49"/>
      <c r="I15" s="49"/>
      <c r="J15" s="49"/>
      <c r="K15" s="49"/>
      <c r="L15" s="49"/>
    </row>
    <row r="16" spans="1:12" ht="114" customHeight="1" thickBot="1" x14ac:dyDescent="0.3">
      <c r="A16" s="12">
        <v>9</v>
      </c>
      <c r="B16" s="56" t="s">
        <v>68</v>
      </c>
      <c r="C16" s="47"/>
      <c r="D16" s="48"/>
      <c r="E16" s="48"/>
      <c r="F16" s="48"/>
      <c r="G16" s="48"/>
      <c r="H16" s="49"/>
      <c r="I16" s="49"/>
      <c r="J16" s="49"/>
      <c r="K16" s="49"/>
      <c r="L16" s="49"/>
    </row>
    <row r="17" spans="1:12" ht="92.25" customHeight="1" thickBot="1" x14ac:dyDescent="0.3">
      <c r="A17" s="12">
        <v>10</v>
      </c>
      <c r="B17" s="56" t="s">
        <v>69</v>
      </c>
      <c r="C17" s="47"/>
      <c r="D17" s="48"/>
      <c r="E17" s="48"/>
      <c r="F17" s="48"/>
      <c r="G17" s="48"/>
      <c r="H17" s="49"/>
      <c r="I17" s="49"/>
      <c r="J17" s="49"/>
      <c r="K17" s="49"/>
      <c r="L17" s="49"/>
    </row>
    <row r="18" spans="1:12" ht="107.25" customHeight="1" thickBot="1" x14ac:dyDescent="0.3">
      <c r="A18" s="12">
        <v>11</v>
      </c>
      <c r="B18" s="56" t="s">
        <v>70</v>
      </c>
      <c r="C18" s="47"/>
      <c r="D18" s="48"/>
      <c r="E18" s="48"/>
      <c r="F18" s="48"/>
      <c r="G18" s="48"/>
      <c r="H18" s="49"/>
      <c r="I18" s="49"/>
      <c r="J18" s="49"/>
      <c r="K18" s="49"/>
      <c r="L18" s="49"/>
    </row>
    <row r="19" spans="1:12" ht="110.25" customHeight="1" thickBot="1" x14ac:dyDescent="0.3">
      <c r="A19" s="12">
        <v>12</v>
      </c>
      <c r="B19" s="56" t="s">
        <v>71</v>
      </c>
      <c r="C19" s="47"/>
      <c r="D19" s="48"/>
      <c r="E19" s="48"/>
      <c r="F19" s="48"/>
      <c r="G19" s="48"/>
      <c r="H19" s="49"/>
      <c r="I19" s="49"/>
      <c r="J19" s="49"/>
      <c r="K19" s="49"/>
      <c r="L19" s="49"/>
    </row>
    <row r="20" spans="1:12" ht="101.25" customHeight="1" thickBot="1" x14ac:dyDescent="0.3">
      <c r="A20" s="12">
        <v>13</v>
      </c>
      <c r="B20" s="56" t="s">
        <v>72</v>
      </c>
      <c r="C20" s="47"/>
      <c r="D20" s="48"/>
      <c r="E20" s="48"/>
      <c r="F20" s="48"/>
      <c r="G20" s="48"/>
      <c r="H20" s="49"/>
      <c r="I20" s="49"/>
      <c r="J20" s="49"/>
      <c r="K20" s="49"/>
      <c r="L20" s="49"/>
    </row>
    <row r="21" spans="1:12" ht="102" customHeight="1" thickBot="1" x14ac:dyDescent="0.3">
      <c r="A21" s="12">
        <v>14</v>
      </c>
      <c r="B21" s="56" t="s">
        <v>73</v>
      </c>
      <c r="C21" s="47"/>
      <c r="D21" s="48"/>
      <c r="E21" s="48"/>
      <c r="F21" s="48"/>
      <c r="G21" s="48"/>
      <c r="H21" s="49"/>
      <c r="I21" s="49"/>
      <c r="J21" s="49"/>
      <c r="K21" s="49"/>
      <c r="L21" s="49"/>
    </row>
    <row r="22" spans="1:12" ht="105" customHeight="1" thickBot="1" x14ac:dyDescent="0.3">
      <c r="A22" s="12">
        <v>15</v>
      </c>
      <c r="B22" s="56" t="s">
        <v>74</v>
      </c>
      <c r="C22" s="47"/>
      <c r="D22" s="48"/>
      <c r="E22" s="48"/>
      <c r="F22" s="48"/>
      <c r="G22" s="48"/>
      <c r="H22" s="49"/>
      <c r="I22" s="49"/>
      <c r="J22" s="49"/>
      <c r="K22" s="49"/>
      <c r="L22" s="49"/>
    </row>
    <row r="23" spans="1:12" ht="48" customHeight="1" thickBot="1" x14ac:dyDescent="0.3">
      <c r="A23" s="12"/>
      <c r="B23" s="32" t="s">
        <v>13</v>
      </c>
      <c r="C23" s="37"/>
      <c r="D23" s="38"/>
      <c r="E23" s="39">
        <f>SUM(C8:G22)</f>
        <v>0</v>
      </c>
      <c r="F23" s="38"/>
      <c r="G23" s="40"/>
      <c r="H23" s="37"/>
      <c r="I23" s="38"/>
      <c r="J23" s="39">
        <f>SUM(H8:L22)</f>
        <v>0</v>
      </c>
      <c r="K23" s="38"/>
      <c r="L23" s="40"/>
    </row>
    <row r="24" spans="1:12" ht="48" customHeight="1" thickBot="1" x14ac:dyDescent="0.3">
      <c r="A24" s="12"/>
      <c r="B24" s="32" t="s">
        <v>14</v>
      </c>
      <c r="C24" s="33"/>
      <c r="D24" s="41"/>
      <c r="E24" s="42">
        <f>COUNTA(B8:B22)*7</f>
        <v>105</v>
      </c>
      <c r="F24" s="41"/>
      <c r="G24" s="41"/>
      <c r="H24" s="33"/>
      <c r="I24" s="41"/>
      <c r="J24" s="42">
        <f>COUNTA(B8:B22)*7</f>
        <v>105</v>
      </c>
      <c r="K24" s="41"/>
      <c r="L24" s="43"/>
    </row>
    <row r="25" spans="1:12" x14ac:dyDescent="0.25">
      <c r="A25" s="9"/>
    </row>
  </sheetData>
  <protectedRanges>
    <protectedRange sqref="C8:L22"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L8:L22 G8:G22">
      <formula1>7</formula1>
      <formula2>7</formula2>
    </dataValidation>
    <dataValidation type="whole" allowBlank="1" showInputMessage="1" showErrorMessage="1" errorTitle="Perhatian!!!" error="Sila masukkan markah mengikut skala yang diberikan" sqref="K8:K22 F8:F22">
      <formula1>5</formula1>
      <formula2>6</formula2>
    </dataValidation>
    <dataValidation type="whole" allowBlank="1" showInputMessage="1" showErrorMessage="1" errorTitle="Perhatian!!" error="Sila masukkan markah mengikut skala yang diberikan" sqref="J8:J22 E8:E22">
      <formula1>3</formula1>
      <formula2>4</formula2>
    </dataValidation>
    <dataValidation type="whole" allowBlank="1" showInputMessage="1" showErrorMessage="1" errorTitle="Perhatian!" error="Sila masukkan markah mengikut skala yang diberikan" sqref="I8:I22 D8:D22">
      <formula1>1</formula1>
      <formula2>2</formula2>
    </dataValidation>
    <dataValidation type="whole" allowBlank="1" showInputMessage="1" showErrorMessage="1" errorTitle="Perhatian" error="Sila masukkan markah mengikut skala yang diberikan" sqref="H8:H22 C8:C22">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42"/>
  <sheetViews>
    <sheetView view="pageBreakPreview" zoomScale="90" zoomScaleSheetLayoutView="90" workbookViewId="0">
      <selection activeCell="B5" sqref="B5"/>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19" t="s">
        <v>18</v>
      </c>
      <c r="B1" s="121" t="s">
        <v>9</v>
      </c>
      <c r="C1" s="123" t="s">
        <v>10</v>
      </c>
      <c r="D1" s="124"/>
      <c r="E1" s="124"/>
      <c r="F1" s="124"/>
      <c r="G1" s="125"/>
      <c r="H1" s="123" t="s">
        <v>11</v>
      </c>
      <c r="I1" s="124"/>
      <c r="J1" s="124"/>
      <c r="K1" s="124"/>
      <c r="L1" s="125"/>
    </row>
    <row r="2" spans="1:12" ht="32.1" customHeight="1" thickBot="1" x14ac:dyDescent="0.3">
      <c r="A2" s="120"/>
      <c r="B2" s="122"/>
      <c r="C2" s="23">
        <v>0</v>
      </c>
      <c r="D2" s="24" t="s">
        <v>15</v>
      </c>
      <c r="E2" s="24" t="s">
        <v>16</v>
      </c>
      <c r="F2" s="24" t="s">
        <v>17</v>
      </c>
      <c r="G2" s="23">
        <v>7</v>
      </c>
      <c r="H2" s="23">
        <v>0</v>
      </c>
      <c r="I2" s="24" t="s">
        <v>15</v>
      </c>
      <c r="J2" s="24" t="s">
        <v>16</v>
      </c>
      <c r="K2" s="24" t="s">
        <v>17</v>
      </c>
      <c r="L2" s="23">
        <v>7</v>
      </c>
    </row>
    <row r="3" spans="1:12" ht="90" customHeight="1" thickBot="1" x14ac:dyDescent="0.3">
      <c r="A3" s="10" t="s">
        <v>19</v>
      </c>
      <c r="B3" s="11" t="s">
        <v>22</v>
      </c>
      <c r="C3" s="14"/>
      <c r="D3" s="14"/>
      <c r="E3" s="14"/>
      <c r="F3" s="14"/>
      <c r="G3" s="14"/>
      <c r="H3" s="14"/>
      <c r="I3" s="14"/>
      <c r="J3" s="14"/>
      <c r="K3" s="14"/>
      <c r="L3" s="14"/>
    </row>
    <row r="4" spans="1:12" ht="50.1" customHeight="1" thickBot="1" x14ac:dyDescent="0.3">
      <c r="A4" s="8">
        <v>1</v>
      </c>
      <c r="B4" s="57" t="s">
        <v>98</v>
      </c>
      <c r="C4" s="47"/>
      <c r="D4" s="48"/>
      <c r="E4" s="48"/>
      <c r="F4" s="48"/>
      <c r="G4" s="48"/>
      <c r="H4" s="49"/>
      <c r="I4" s="49"/>
      <c r="J4" s="49"/>
      <c r="K4" s="49"/>
      <c r="L4" s="49"/>
    </row>
    <row r="5" spans="1:12" ht="63" customHeight="1" thickBot="1" x14ac:dyDescent="0.3">
      <c r="A5" s="8">
        <v>2</v>
      </c>
      <c r="B5" s="57" t="s">
        <v>97</v>
      </c>
      <c r="C5" s="47"/>
      <c r="D5" s="48"/>
      <c r="E5" s="48"/>
      <c r="F5" s="48"/>
      <c r="G5" s="48"/>
      <c r="H5" s="49"/>
      <c r="I5" s="49"/>
      <c r="J5" s="49"/>
      <c r="K5" s="49"/>
      <c r="L5" s="49"/>
    </row>
    <row r="6" spans="1:12" ht="50.1" customHeight="1" thickBot="1" x14ac:dyDescent="0.3">
      <c r="A6" s="8">
        <v>3</v>
      </c>
      <c r="B6" s="57" t="s">
        <v>96</v>
      </c>
      <c r="C6" s="47"/>
      <c r="D6" s="48"/>
      <c r="E6" s="48"/>
      <c r="F6" s="48"/>
      <c r="G6" s="48"/>
      <c r="H6" s="49"/>
      <c r="I6" s="49"/>
      <c r="J6" s="49"/>
      <c r="K6" s="49"/>
      <c r="L6" s="49"/>
    </row>
    <row r="7" spans="1:12" ht="66.75" customHeight="1" thickBot="1" x14ac:dyDescent="0.3">
      <c r="A7" s="8">
        <v>4</v>
      </c>
      <c r="B7" s="57" t="s">
        <v>95</v>
      </c>
      <c r="C7" s="47"/>
      <c r="D7" s="48"/>
      <c r="E7" s="48"/>
      <c r="F7" s="48"/>
      <c r="G7" s="48"/>
      <c r="H7" s="49"/>
      <c r="I7" s="49"/>
      <c r="J7" s="49"/>
      <c r="K7" s="49"/>
      <c r="L7" s="49"/>
    </row>
    <row r="8" spans="1:12" ht="63" customHeight="1" thickBot="1" x14ac:dyDescent="0.3">
      <c r="A8" s="8">
        <v>5</v>
      </c>
      <c r="B8" s="57" t="s">
        <v>94</v>
      </c>
      <c r="C8" s="47"/>
      <c r="D8" s="48"/>
      <c r="E8" s="48"/>
      <c r="F8" s="48"/>
      <c r="G8" s="48"/>
      <c r="H8" s="49"/>
      <c r="I8" s="49"/>
      <c r="J8" s="49"/>
      <c r="K8" s="49"/>
      <c r="L8" s="49"/>
    </row>
    <row r="9" spans="1:12" ht="50.1" customHeight="1" thickBot="1" x14ac:dyDescent="0.3">
      <c r="A9" s="8">
        <v>6</v>
      </c>
      <c r="B9" s="57" t="s">
        <v>93</v>
      </c>
      <c r="C9" s="47"/>
      <c r="D9" s="48"/>
      <c r="E9" s="48"/>
      <c r="F9" s="48"/>
      <c r="G9" s="48"/>
      <c r="H9" s="49"/>
      <c r="I9" s="49"/>
      <c r="J9" s="49"/>
      <c r="K9" s="49"/>
      <c r="L9" s="49"/>
    </row>
    <row r="10" spans="1:12" ht="50.1" customHeight="1" thickBot="1" x14ac:dyDescent="0.3">
      <c r="A10" s="8">
        <v>7</v>
      </c>
      <c r="B10" s="57" t="s">
        <v>92</v>
      </c>
      <c r="C10" s="47"/>
      <c r="D10" s="48"/>
      <c r="E10" s="48"/>
      <c r="F10" s="48"/>
      <c r="G10" s="48"/>
      <c r="H10" s="49"/>
      <c r="I10" s="49"/>
      <c r="J10" s="49"/>
      <c r="K10" s="49"/>
      <c r="L10" s="49"/>
    </row>
    <row r="11" spans="1:12" ht="93" customHeight="1" thickBot="1" x14ac:dyDescent="0.3">
      <c r="A11" s="8">
        <v>8</v>
      </c>
      <c r="B11" s="57" t="s">
        <v>91</v>
      </c>
      <c r="C11" s="47"/>
      <c r="D11" s="48"/>
      <c r="E11" s="48"/>
      <c r="F11" s="48"/>
      <c r="G11" s="48"/>
      <c r="H11" s="49"/>
      <c r="I11" s="49"/>
      <c r="J11" s="49"/>
      <c r="K11" s="49"/>
      <c r="L11" s="49"/>
    </row>
    <row r="12" spans="1:12" ht="86.25" customHeight="1" thickBot="1" x14ac:dyDescent="0.3">
      <c r="A12" s="8">
        <v>9</v>
      </c>
      <c r="B12" s="57" t="s">
        <v>57</v>
      </c>
      <c r="C12" s="47"/>
      <c r="D12" s="48"/>
      <c r="E12" s="48"/>
      <c r="F12" s="48"/>
      <c r="G12" s="48"/>
      <c r="H12" s="49"/>
      <c r="I12" s="49"/>
      <c r="J12" s="49"/>
      <c r="K12" s="49"/>
      <c r="L12" s="49"/>
    </row>
    <row r="13" spans="1:12" ht="70.5" customHeight="1" thickBot="1" x14ac:dyDescent="0.3">
      <c r="A13" s="8">
        <v>10</v>
      </c>
      <c r="B13" s="57" t="s">
        <v>90</v>
      </c>
      <c r="C13" s="47"/>
      <c r="D13" s="48"/>
      <c r="E13" s="48"/>
      <c r="F13" s="48"/>
      <c r="G13" s="48"/>
      <c r="H13" s="49"/>
      <c r="I13" s="49"/>
      <c r="J13" s="49"/>
      <c r="K13" s="49"/>
      <c r="L13" s="49"/>
    </row>
    <row r="14" spans="1:12" ht="50.1" customHeight="1" thickBot="1" x14ac:dyDescent="0.3">
      <c r="A14" s="8">
        <v>11</v>
      </c>
      <c r="B14" s="57" t="s">
        <v>89</v>
      </c>
      <c r="C14" s="47"/>
      <c r="D14" s="48"/>
      <c r="E14" s="48"/>
      <c r="F14" s="48"/>
      <c r="G14" s="48"/>
      <c r="H14" s="49"/>
      <c r="I14" s="49"/>
      <c r="J14" s="49"/>
      <c r="K14" s="49"/>
      <c r="L14" s="49"/>
    </row>
    <row r="15" spans="1:12" ht="81" customHeight="1" thickBot="1" x14ac:dyDescent="0.3">
      <c r="A15" s="8">
        <v>12</v>
      </c>
      <c r="B15" s="57" t="s">
        <v>88</v>
      </c>
      <c r="C15" s="47"/>
      <c r="D15" s="48"/>
      <c r="E15" s="48"/>
      <c r="F15" s="48"/>
      <c r="G15" s="48"/>
      <c r="H15" s="49"/>
      <c r="I15" s="49"/>
      <c r="J15" s="49"/>
      <c r="K15" s="49"/>
      <c r="L15" s="49"/>
    </row>
    <row r="16" spans="1:12" ht="50.1" customHeight="1" thickBot="1" x14ac:dyDescent="0.3">
      <c r="A16" s="8">
        <v>13</v>
      </c>
      <c r="B16" s="57" t="s">
        <v>87</v>
      </c>
      <c r="C16" s="47"/>
      <c r="D16" s="48"/>
      <c r="E16" s="48"/>
      <c r="F16" s="48"/>
      <c r="G16" s="48"/>
      <c r="H16" s="49"/>
      <c r="I16" s="49"/>
      <c r="J16" s="49"/>
      <c r="K16" s="49"/>
      <c r="L16" s="49"/>
    </row>
    <row r="17" spans="1:12" ht="66" customHeight="1" thickBot="1" x14ac:dyDescent="0.3">
      <c r="A17" s="8">
        <v>14</v>
      </c>
      <c r="B17" s="57" t="s">
        <v>86</v>
      </c>
      <c r="C17" s="47"/>
      <c r="D17" s="48"/>
      <c r="E17" s="48"/>
      <c r="F17" s="48"/>
      <c r="G17" s="48"/>
      <c r="H17" s="49"/>
      <c r="I17" s="49"/>
      <c r="J17" s="49"/>
      <c r="K17" s="49"/>
      <c r="L17" s="49"/>
    </row>
    <row r="18" spans="1:12" ht="66" customHeight="1" thickBot="1" x14ac:dyDescent="0.3">
      <c r="A18" s="8">
        <v>15</v>
      </c>
      <c r="B18" s="57" t="s">
        <v>85</v>
      </c>
      <c r="C18" s="47"/>
      <c r="D18" s="48"/>
      <c r="E18" s="48"/>
      <c r="F18" s="48"/>
      <c r="G18" s="48"/>
      <c r="H18" s="49"/>
      <c r="I18" s="49"/>
      <c r="J18" s="49"/>
      <c r="K18" s="49"/>
      <c r="L18" s="49"/>
    </row>
    <row r="19" spans="1:12" ht="79.5" customHeight="1" thickBot="1" x14ac:dyDescent="0.3">
      <c r="A19" s="8">
        <v>16</v>
      </c>
      <c r="B19" s="57" t="s">
        <v>84</v>
      </c>
      <c r="C19" s="47"/>
      <c r="D19" s="48"/>
      <c r="E19" s="48"/>
      <c r="F19" s="48"/>
      <c r="G19" s="48"/>
      <c r="H19" s="49"/>
      <c r="I19" s="49"/>
      <c r="J19" s="49"/>
      <c r="K19" s="49"/>
      <c r="L19" s="49"/>
    </row>
    <row r="20" spans="1:12" ht="74.25" customHeight="1" thickBot="1" x14ac:dyDescent="0.3">
      <c r="A20" s="8">
        <v>17</v>
      </c>
      <c r="B20" s="57" t="s">
        <v>83</v>
      </c>
      <c r="C20" s="47"/>
      <c r="D20" s="48"/>
      <c r="E20" s="48"/>
      <c r="F20" s="48"/>
      <c r="G20" s="48"/>
      <c r="H20" s="49"/>
      <c r="I20" s="49"/>
      <c r="J20" s="49"/>
      <c r="K20" s="49"/>
      <c r="L20" s="49"/>
    </row>
    <row r="21" spans="1:12" ht="60" customHeight="1" thickBot="1" x14ac:dyDescent="0.3">
      <c r="A21" s="8">
        <v>18</v>
      </c>
      <c r="B21" s="57" t="s">
        <v>82</v>
      </c>
      <c r="C21" s="47"/>
      <c r="D21" s="48"/>
      <c r="E21" s="48"/>
      <c r="F21" s="48"/>
      <c r="G21" s="48"/>
      <c r="H21" s="49"/>
      <c r="I21" s="49"/>
      <c r="J21" s="49"/>
      <c r="K21" s="49"/>
      <c r="L21" s="49"/>
    </row>
    <row r="22" spans="1:12" ht="87" customHeight="1" thickBot="1" x14ac:dyDescent="0.3">
      <c r="A22" s="8">
        <v>19</v>
      </c>
      <c r="B22" s="57" t="s">
        <v>81</v>
      </c>
      <c r="C22" s="47"/>
      <c r="D22" s="48"/>
      <c r="E22" s="48"/>
      <c r="F22" s="48"/>
      <c r="G22" s="48"/>
      <c r="H22" s="49"/>
      <c r="I22" s="49"/>
      <c r="J22" s="49"/>
      <c r="K22" s="49"/>
      <c r="L22" s="49"/>
    </row>
    <row r="23" spans="1:12" ht="87" customHeight="1" thickBot="1" x14ac:dyDescent="0.3">
      <c r="A23" s="8">
        <v>20</v>
      </c>
      <c r="B23" s="57" t="s">
        <v>80</v>
      </c>
      <c r="C23" s="47"/>
      <c r="D23" s="48"/>
      <c r="E23" s="48"/>
      <c r="F23" s="48"/>
      <c r="G23" s="48"/>
      <c r="H23" s="49"/>
      <c r="I23" s="49"/>
      <c r="J23" s="49"/>
      <c r="K23" s="49"/>
      <c r="L23" s="49"/>
    </row>
    <row r="24" spans="1:12" ht="50.1" customHeight="1" thickBot="1" x14ac:dyDescent="0.3">
      <c r="A24" s="8">
        <v>21</v>
      </c>
      <c r="B24" s="57" t="s">
        <v>79</v>
      </c>
      <c r="C24" s="47"/>
      <c r="D24" s="48"/>
      <c r="E24" s="48"/>
      <c r="F24" s="48"/>
      <c r="G24" s="48"/>
      <c r="H24" s="49"/>
      <c r="I24" s="49"/>
      <c r="J24" s="49"/>
      <c r="K24" s="49"/>
      <c r="L24" s="49"/>
    </row>
    <row r="25" spans="1:12" ht="50.1" customHeight="1" thickBot="1" x14ac:dyDescent="0.3">
      <c r="A25" s="8">
        <v>22</v>
      </c>
      <c r="B25" s="57" t="s">
        <v>78</v>
      </c>
      <c r="C25" s="47"/>
      <c r="D25" s="48"/>
      <c r="E25" s="48"/>
      <c r="F25" s="48"/>
      <c r="G25" s="48"/>
      <c r="H25" s="49"/>
      <c r="I25" s="49"/>
      <c r="J25" s="49"/>
      <c r="K25" s="49"/>
      <c r="L25" s="49"/>
    </row>
    <row r="26" spans="1:12" ht="50.1" customHeight="1" thickBot="1" x14ac:dyDescent="0.3">
      <c r="A26" s="8">
        <v>23</v>
      </c>
      <c r="B26" s="57" t="s">
        <v>77</v>
      </c>
      <c r="C26" s="47"/>
      <c r="D26" s="48"/>
      <c r="E26" s="48"/>
      <c r="F26" s="48"/>
      <c r="G26" s="48"/>
      <c r="H26" s="49"/>
      <c r="I26" s="49"/>
      <c r="J26" s="49"/>
      <c r="K26" s="49"/>
      <c r="L26" s="49"/>
    </row>
    <row r="27" spans="1:12" ht="48" customHeight="1" thickBot="1" x14ac:dyDescent="0.3">
      <c r="A27" s="8"/>
      <c r="B27" s="21" t="s">
        <v>13</v>
      </c>
      <c r="C27" s="45"/>
      <c r="D27" s="38" t="s">
        <v>58</v>
      </c>
      <c r="E27" s="39">
        <f>SUM(C4:G26)</f>
        <v>0</v>
      </c>
      <c r="F27" s="38"/>
      <c r="G27" s="40"/>
      <c r="H27" s="46"/>
      <c r="I27" s="34"/>
      <c r="J27" s="35">
        <f>SUM(H4:L26)</f>
        <v>0</v>
      </c>
      <c r="K27" s="34"/>
      <c r="L27" s="36"/>
    </row>
    <row r="28" spans="1:12" ht="48" customHeight="1" thickBot="1" x14ac:dyDescent="0.3">
      <c r="A28" s="8"/>
      <c r="B28" s="32" t="s">
        <v>14</v>
      </c>
      <c r="C28" s="33"/>
      <c r="D28" s="41"/>
      <c r="E28" s="42">
        <f>COUNTA(B4:B33)*7</f>
        <v>203</v>
      </c>
      <c r="F28" s="41"/>
      <c r="G28" s="43"/>
      <c r="H28" s="44"/>
      <c r="I28" s="41"/>
      <c r="J28" s="42">
        <f>COUNTA(B4:B33)*7</f>
        <v>203</v>
      </c>
      <c r="K28" s="41"/>
      <c r="L28" s="43"/>
    </row>
    <row r="29" spans="1:12" s="1" customFormat="1" ht="45" customHeight="1" thickBot="1" x14ac:dyDescent="0.3">
      <c r="A29" s="119" t="s">
        <v>18</v>
      </c>
      <c r="B29" s="121" t="s">
        <v>9</v>
      </c>
      <c r="C29" s="126" t="s">
        <v>10</v>
      </c>
      <c r="D29" s="127"/>
      <c r="E29" s="127"/>
      <c r="F29" s="127"/>
      <c r="G29" s="128"/>
      <c r="H29" s="123" t="s">
        <v>11</v>
      </c>
      <c r="I29" s="124"/>
      <c r="J29" s="124"/>
      <c r="K29" s="124"/>
      <c r="L29" s="125"/>
    </row>
    <row r="30" spans="1:12" ht="32.1" customHeight="1" thickBot="1" x14ac:dyDescent="0.3">
      <c r="A30" s="120"/>
      <c r="B30" s="122"/>
      <c r="C30" s="23">
        <v>0</v>
      </c>
      <c r="D30" s="24" t="s">
        <v>15</v>
      </c>
      <c r="E30" s="24" t="s">
        <v>16</v>
      </c>
      <c r="F30" s="24" t="s">
        <v>17</v>
      </c>
      <c r="G30" s="23">
        <v>7</v>
      </c>
      <c r="H30" s="23">
        <v>0</v>
      </c>
      <c r="I30" s="24" t="s">
        <v>15</v>
      </c>
      <c r="J30" s="24" t="s">
        <v>16</v>
      </c>
      <c r="K30" s="24" t="s">
        <v>17</v>
      </c>
      <c r="L30" s="23">
        <v>7</v>
      </c>
    </row>
    <row r="31" spans="1:12" ht="90" customHeight="1" thickBot="1" x14ac:dyDescent="0.3">
      <c r="A31" s="10" t="s">
        <v>20</v>
      </c>
      <c r="B31" s="11" t="s">
        <v>23</v>
      </c>
      <c r="C31" s="14"/>
      <c r="D31" s="14"/>
      <c r="E31" s="14"/>
      <c r="F31" s="14"/>
      <c r="G31" s="14"/>
      <c r="H31" s="14"/>
      <c r="I31" s="14"/>
      <c r="J31" s="14"/>
      <c r="K31" s="14"/>
      <c r="L31" s="14"/>
    </row>
    <row r="32" spans="1:12" ht="50.1" customHeight="1" thickBot="1" x14ac:dyDescent="0.3">
      <c r="A32" s="8">
        <v>1</v>
      </c>
      <c r="B32" s="57" t="s">
        <v>75</v>
      </c>
      <c r="C32" s="47"/>
      <c r="D32" s="48"/>
      <c r="E32" s="48"/>
      <c r="F32" s="48"/>
      <c r="G32" s="48"/>
      <c r="H32" s="49"/>
      <c r="I32" s="49"/>
      <c r="J32" s="49"/>
      <c r="K32" s="49"/>
      <c r="L32" s="49"/>
    </row>
    <row r="33" spans="1:12" ht="88.5" customHeight="1" thickBot="1" x14ac:dyDescent="0.3">
      <c r="A33" s="8">
        <v>2</v>
      </c>
      <c r="B33" s="57" t="s">
        <v>76</v>
      </c>
      <c r="C33" s="47"/>
      <c r="D33" s="48"/>
      <c r="E33" s="48"/>
      <c r="F33" s="48"/>
      <c r="G33" s="48"/>
      <c r="H33" s="49"/>
      <c r="I33" s="49"/>
      <c r="J33" s="49"/>
      <c r="K33" s="49"/>
      <c r="L33" s="49"/>
    </row>
    <row r="34" spans="1:12" ht="48" customHeight="1" thickBot="1" x14ac:dyDescent="0.3">
      <c r="A34" s="8"/>
      <c r="B34" s="21" t="s">
        <v>13</v>
      </c>
      <c r="C34" s="46"/>
      <c r="D34" s="34"/>
      <c r="E34" s="35">
        <f>SUM(C32:G33)</f>
        <v>0</v>
      </c>
      <c r="F34" s="34"/>
      <c r="G34" s="36"/>
      <c r="H34" s="46"/>
      <c r="I34" s="34"/>
      <c r="J34" s="35">
        <f>SUM(H32:L33)</f>
        <v>0</v>
      </c>
      <c r="K34" s="34"/>
      <c r="L34" s="36"/>
    </row>
    <row r="35" spans="1:12" ht="48" customHeight="1" thickBot="1" x14ac:dyDescent="0.3">
      <c r="A35" s="8"/>
      <c r="B35" s="21" t="s">
        <v>14</v>
      </c>
      <c r="C35" s="44"/>
      <c r="D35" s="41"/>
      <c r="E35" s="42">
        <f>COUNTA(B32:B33)*7</f>
        <v>14</v>
      </c>
      <c r="F35" s="41"/>
      <c r="G35" s="43"/>
      <c r="H35" s="44"/>
      <c r="I35" s="41"/>
      <c r="J35" s="42">
        <f>COUNTA(B32:B33)*7</f>
        <v>14</v>
      </c>
      <c r="K35" s="41"/>
      <c r="L35" s="43"/>
    </row>
    <row r="36" spans="1:12" x14ac:dyDescent="0.25">
      <c r="A36" s="9"/>
    </row>
    <row r="37" spans="1:12" x14ac:dyDescent="0.25">
      <c r="A37" s="16"/>
    </row>
    <row r="38" spans="1:12" x14ac:dyDescent="0.25">
      <c r="A38" s="16"/>
    </row>
    <row r="39" spans="1:12" x14ac:dyDescent="0.25">
      <c r="A39" s="16"/>
    </row>
    <row r="40" spans="1:12" x14ac:dyDescent="0.25">
      <c r="A40" s="9"/>
    </row>
    <row r="41" spans="1:12" x14ac:dyDescent="0.25">
      <c r="A41" s="15"/>
    </row>
    <row r="42" spans="1:12" x14ac:dyDescent="0.25">
      <c r="A42" s="15"/>
    </row>
  </sheetData>
  <protectedRanges>
    <protectedRange sqref="C4:L26 C32:L33" name="BahagianA"/>
  </protectedRanges>
  <mergeCells count="8">
    <mergeCell ref="A29:A30"/>
    <mergeCell ref="B29:B30"/>
    <mergeCell ref="C29:G29"/>
    <mergeCell ref="H29:L29"/>
    <mergeCell ref="A1:A2"/>
    <mergeCell ref="B1:B2"/>
    <mergeCell ref="C1:G1"/>
    <mergeCell ref="H1:L1"/>
  </mergeCells>
  <dataValidations count="5">
    <dataValidation type="whole" allowBlank="1" showInputMessage="1" showErrorMessage="1" errorTitle="Perhatian" error="Sila masukkan markah mengikut skala yang diberikan" sqref="C32:C33 H32:H33 H4:H26 C4:C26">
      <formula1>0</formula1>
      <formula2>0</formula2>
    </dataValidation>
    <dataValidation type="whole" allowBlank="1" showInputMessage="1" showErrorMessage="1" errorTitle="Perhatian!" error="Sila masukkan markah mengikut skala yang diberikan" sqref="D32:D33 I32:I33 I4:I26 D4:D26">
      <formula1>1</formula1>
      <formula2>2</formula2>
    </dataValidation>
    <dataValidation type="whole" allowBlank="1" showInputMessage="1" showErrorMessage="1" errorTitle="Perhatian!!" error="Sila masukkan markah mengikut skala yang diberikan" sqref="E32:E33 J32:J33 J4:J26 E4:E26">
      <formula1>3</formula1>
      <formula2>4</formula2>
    </dataValidation>
    <dataValidation type="whole" allowBlank="1" showInputMessage="1" showErrorMessage="1" errorTitle="Perhatian!!!" error="Sila masukkan markah mengikut skala yang diberikan" sqref="F32:F33 K32:K33 K4:K26 F4:F26">
      <formula1>5</formula1>
      <formula2>6</formula2>
    </dataValidation>
    <dataValidation type="whole" allowBlank="1" showInputMessage="1" showErrorMessage="1" errorTitle="Perhatian!!!!" error="Sila masukkan markah mengikut skala yang diberikan" sqref="G32:G33 L32:L33 L4:L26 G4:G26">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topLeftCell="A10" zoomScale="90" zoomScaleSheetLayoutView="90" workbookViewId="0">
      <selection activeCell="A12" sqref="A12:L17"/>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29" t="s">
        <v>24</v>
      </c>
      <c r="B1" s="131" t="s">
        <v>9</v>
      </c>
      <c r="C1" s="133" t="s">
        <v>10</v>
      </c>
      <c r="D1" s="134"/>
      <c r="E1" s="134"/>
      <c r="F1" s="134"/>
      <c r="G1" s="135"/>
      <c r="H1" s="133" t="s">
        <v>11</v>
      </c>
      <c r="I1" s="134"/>
      <c r="J1" s="134"/>
      <c r="K1" s="134"/>
      <c r="L1" s="135"/>
    </row>
    <row r="2" spans="1:12" ht="69.95" customHeight="1" thickBot="1" x14ac:dyDescent="0.3">
      <c r="A2" s="130"/>
      <c r="B2" s="136"/>
      <c r="C2" s="7">
        <v>0</v>
      </c>
      <c r="D2" s="13" t="s">
        <v>15</v>
      </c>
      <c r="E2" s="13" t="s">
        <v>16</v>
      </c>
      <c r="F2" s="13" t="s">
        <v>17</v>
      </c>
      <c r="G2" s="7">
        <v>7</v>
      </c>
      <c r="H2" s="7">
        <v>0</v>
      </c>
      <c r="I2" s="13" t="s">
        <v>15</v>
      </c>
      <c r="J2" s="13" t="s">
        <v>16</v>
      </c>
      <c r="K2" s="13" t="s">
        <v>17</v>
      </c>
      <c r="L2" s="7">
        <v>7</v>
      </c>
    </row>
    <row r="3" spans="1:12" ht="90" customHeight="1" thickBot="1" x14ac:dyDescent="0.3">
      <c r="A3" s="10" t="s">
        <v>24</v>
      </c>
      <c r="B3" s="11" t="s">
        <v>25</v>
      </c>
      <c r="C3" s="14"/>
      <c r="D3" s="14"/>
      <c r="E3" s="14"/>
      <c r="F3" s="14"/>
      <c r="G3" s="14"/>
      <c r="H3" s="14"/>
      <c r="I3" s="14"/>
      <c r="J3" s="14"/>
      <c r="K3" s="14"/>
      <c r="L3" s="14"/>
    </row>
    <row r="4" spans="1:12" ht="96.75" customHeight="1" thickBot="1" x14ac:dyDescent="0.3">
      <c r="A4" s="8">
        <v>1</v>
      </c>
      <c r="B4" s="74" t="s">
        <v>99</v>
      </c>
      <c r="C4" s="47"/>
      <c r="D4" s="48"/>
      <c r="E4" s="48"/>
      <c r="F4" s="48"/>
      <c r="G4" s="48"/>
      <c r="H4" s="49"/>
      <c r="I4" s="49"/>
      <c r="J4" s="49"/>
      <c r="K4" s="49"/>
      <c r="L4" s="49"/>
    </row>
    <row r="5" spans="1:12" ht="239.25" customHeight="1" thickBot="1" x14ac:dyDescent="0.3">
      <c r="A5" s="8">
        <v>2</v>
      </c>
      <c r="B5" s="57" t="s">
        <v>100</v>
      </c>
      <c r="C5" s="47"/>
      <c r="D5" s="48"/>
      <c r="E5" s="48"/>
      <c r="F5" s="48"/>
      <c r="G5" s="48"/>
      <c r="H5" s="49"/>
      <c r="I5" s="49"/>
      <c r="J5" s="49"/>
      <c r="K5" s="49"/>
      <c r="L5" s="49"/>
    </row>
    <row r="6" spans="1:12" ht="135.75" customHeight="1" thickBot="1" x14ac:dyDescent="0.3">
      <c r="A6" s="8">
        <v>3</v>
      </c>
      <c r="B6" s="57" t="s">
        <v>101</v>
      </c>
      <c r="C6" s="47"/>
      <c r="D6" s="48"/>
      <c r="E6" s="48"/>
      <c r="F6" s="48"/>
      <c r="G6" s="48"/>
      <c r="H6" s="49"/>
      <c r="I6" s="49"/>
      <c r="J6" s="49"/>
      <c r="K6" s="49"/>
      <c r="L6" s="49"/>
    </row>
    <row r="7" spans="1:12" ht="69.95" customHeight="1" thickBot="1" x14ac:dyDescent="0.3">
      <c r="A7" s="8"/>
      <c r="B7" s="21" t="s">
        <v>13</v>
      </c>
      <c r="C7" s="46"/>
      <c r="D7" s="34"/>
      <c r="E7" s="35">
        <f>SUM(C4:G6)</f>
        <v>0</v>
      </c>
      <c r="F7" s="34"/>
      <c r="G7" s="36"/>
      <c r="H7" s="46"/>
      <c r="I7" s="34"/>
      <c r="J7" s="35">
        <f>SUM(H4:L6)</f>
        <v>0</v>
      </c>
      <c r="K7" s="34"/>
      <c r="L7" s="36"/>
    </row>
    <row r="8" spans="1:12" ht="69.95" customHeight="1" thickBot="1" x14ac:dyDescent="0.3">
      <c r="A8" s="8"/>
      <c r="B8" s="21" t="s">
        <v>14</v>
      </c>
      <c r="C8" s="44"/>
      <c r="D8" s="41"/>
      <c r="E8" s="42">
        <f>COUNTA(B4:B6)*7</f>
        <v>21</v>
      </c>
      <c r="F8" s="41"/>
      <c r="G8" s="43"/>
      <c r="H8" s="44"/>
      <c r="I8" s="41"/>
      <c r="J8" s="42">
        <f>COUNTA(B4:B6)*7</f>
        <v>21</v>
      </c>
      <c r="K8" s="41"/>
      <c r="L8" s="43"/>
    </row>
    <row r="9" spans="1:12" s="1" customFormat="1" ht="69.95" customHeight="1" thickBot="1" x14ac:dyDescent="0.3">
      <c r="A9" s="129" t="s">
        <v>26</v>
      </c>
      <c r="B9" s="131" t="s">
        <v>9</v>
      </c>
      <c r="C9" s="133" t="s">
        <v>10</v>
      </c>
      <c r="D9" s="134"/>
      <c r="E9" s="134"/>
      <c r="F9" s="134"/>
      <c r="G9" s="135"/>
      <c r="H9" s="133" t="s">
        <v>11</v>
      </c>
      <c r="I9" s="134"/>
      <c r="J9" s="134"/>
      <c r="K9" s="134"/>
      <c r="L9" s="135"/>
    </row>
    <row r="10" spans="1:12" ht="69.95" customHeight="1" thickBot="1" x14ac:dyDescent="0.3">
      <c r="A10" s="130"/>
      <c r="B10" s="132"/>
      <c r="C10" s="19">
        <v>0</v>
      </c>
      <c r="D10" s="22" t="s">
        <v>15</v>
      </c>
      <c r="E10" s="22" t="s">
        <v>16</v>
      </c>
      <c r="F10" s="22" t="s">
        <v>17</v>
      </c>
      <c r="G10" s="19">
        <v>7</v>
      </c>
      <c r="H10" s="19">
        <v>0</v>
      </c>
      <c r="I10" s="22" t="s">
        <v>15</v>
      </c>
      <c r="J10" s="22" t="s">
        <v>16</v>
      </c>
      <c r="K10" s="22" t="s">
        <v>17</v>
      </c>
      <c r="L10" s="19">
        <v>7</v>
      </c>
    </row>
    <row r="11" spans="1:12" ht="90" customHeight="1" thickBot="1" x14ac:dyDescent="0.3">
      <c r="A11" s="161" t="s">
        <v>26</v>
      </c>
      <c r="B11" s="160" t="s">
        <v>27</v>
      </c>
      <c r="C11" s="162"/>
      <c r="D11" s="162"/>
      <c r="E11" s="162"/>
      <c r="F11" s="162"/>
      <c r="G11" s="162"/>
      <c r="H11" s="162"/>
      <c r="I11" s="162"/>
      <c r="J11" s="162"/>
      <c r="K11" s="162"/>
      <c r="L11" s="162"/>
    </row>
    <row r="12" spans="1:12" ht="50.1" customHeight="1" thickBot="1" x14ac:dyDescent="0.3">
      <c r="A12" s="166">
        <v>1</v>
      </c>
      <c r="B12" s="167" t="s">
        <v>102</v>
      </c>
      <c r="C12" s="168"/>
      <c r="D12" s="169"/>
      <c r="E12" s="169"/>
      <c r="F12" s="169"/>
      <c r="G12" s="169"/>
      <c r="H12" s="170"/>
      <c r="I12" s="170"/>
      <c r="J12" s="170"/>
      <c r="K12" s="170"/>
      <c r="L12" s="171"/>
    </row>
    <row r="13" spans="1:12" ht="50.1" customHeight="1" thickBot="1" x14ac:dyDescent="0.3">
      <c r="A13" s="166">
        <v>2</v>
      </c>
      <c r="B13" s="172" t="s">
        <v>103</v>
      </c>
      <c r="C13" s="163"/>
      <c r="D13" s="164"/>
      <c r="E13" s="164"/>
      <c r="F13" s="164"/>
      <c r="G13" s="164"/>
      <c r="H13" s="165"/>
      <c r="I13" s="165"/>
      <c r="J13" s="165"/>
      <c r="K13" s="165"/>
      <c r="L13" s="165"/>
    </row>
    <row r="14" spans="1:12" ht="50.1" customHeight="1" thickBot="1" x14ac:dyDescent="0.3">
      <c r="A14" s="166">
        <v>3</v>
      </c>
      <c r="B14" s="172" t="s">
        <v>104</v>
      </c>
      <c r="C14" s="47"/>
      <c r="D14" s="48"/>
      <c r="E14" s="48"/>
      <c r="F14" s="48"/>
      <c r="G14" s="48"/>
      <c r="H14" s="49"/>
      <c r="I14" s="49"/>
      <c r="J14" s="49"/>
      <c r="K14" s="49"/>
      <c r="L14" s="49"/>
    </row>
    <row r="15" spans="1:12" ht="50.1" customHeight="1" thickBot="1" x14ac:dyDescent="0.3">
      <c r="A15" s="166">
        <v>4</v>
      </c>
      <c r="B15" s="172" t="s">
        <v>105</v>
      </c>
      <c r="C15" s="47"/>
      <c r="D15" s="48"/>
      <c r="E15" s="48"/>
      <c r="F15" s="48"/>
      <c r="G15" s="48"/>
      <c r="H15" s="49"/>
      <c r="I15" s="49"/>
      <c r="J15" s="49"/>
      <c r="K15" s="49"/>
      <c r="L15" s="49"/>
    </row>
    <row r="16" spans="1:12" ht="50.1" customHeight="1" thickBot="1" x14ac:dyDescent="0.3">
      <c r="A16" s="166">
        <v>5</v>
      </c>
      <c r="B16" s="172" t="s">
        <v>106</v>
      </c>
      <c r="C16" s="47"/>
      <c r="D16" s="48"/>
      <c r="E16" s="48"/>
      <c r="F16" s="48"/>
      <c r="G16" s="48"/>
      <c r="H16" s="49"/>
      <c r="I16" s="49"/>
      <c r="J16" s="49"/>
      <c r="K16" s="49"/>
      <c r="L16" s="49"/>
    </row>
    <row r="17" spans="1:12" ht="50.1" customHeight="1" thickBot="1" x14ac:dyDescent="0.3">
      <c r="A17" s="159">
        <v>6</v>
      </c>
      <c r="B17" s="173" t="s">
        <v>107</v>
      </c>
      <c r="C17" s="47"/>
      <c r="D17" s="48"/>
      <c r="E17" s="48"/>
      <c r="F17" s="48"/>
      <c r="G17" s="48"/>
      <c r="H17" s="49"/>
      <c r="I17" s="49"/>
      <c r="J17" s="49"/>
      <c r="K17" s="49"/>
      <c r="L17" s="49"/>
    </row>
    <row r="18" spans="1:12" ht="48" customHeight="1" thickBot="1" x14ac:dyDescent="0.3">
      <c r="A18" s="8"/>
      <c r="B18" s="21" t="s">
        <v>13</v>
      </c>
      <c r="C18" s="46"/>
      <c r="D18" s="34"/>
      <c r="E18" s="35">
        <f>SUM(C12:G17)</f>
        <v>0</v>
      </c>
      <c r="F18" s="34"/>
      <c r="G18" s="36"/>
      <c r="H18" s="46"/>
      <c r="I18" s="34"/>
      <c r="J18" s="35">
        <f>SUM(H12:L17)</f>
        <v>0</v>
      </c>
      <c r="K18" s="34"/>
      <c r="L18" s="36"/>
    </row>
    <row r="19" spans="1:12" ht="48" customHeight="1" thickBot="1" x14ac:dyDescent="0.3">
      <c r="A19" s="8"/>
      <c r="B19" s="21" t="s">
        <v>14</v>
      </c>
      <c r="C19" s="44"/>
      <c r="D19" s="41"/>
      <c r="E19" s="42">
        <f>COUNTA(B12:B17)*7</f>
        <v>42</v>
      </c>
      <c r="F19" s="41"/>
      <c r="G19" s="43"/>
      <c r="H19" s="44"/>
      <c r="I19" s="41"/>
      <c r="J19" s="42">
        <f>COUNTA(B12:B17)*7</f>
        <v>42</v>
      </c>
      <c r="K19" s="41"/>
      <c r="L19" s="43"/>
    </row>
    <row r="20" spans="1:12" x14ac:dyDescent="0.25">
      <c r="A20" s="9"/>
    </row>
    <row r="21" spans="1:12" x14ac:dyDescent="0.25">
      <c r="A21" s="16"/>
    </row>
    <row r="22" spans="1:12" x14ac:dyDescent="0.25">
      <c r="A22" s="16"/>
    </row>
    <row r="23" spans="1:12" x14ac:dyDescent="0.25">
      <c r="A23" s="16"/>
    </row>
    <row r="24" spans="1:12" x14ac:dyDescent="0.25">
      <c r="A24" s="9"/>
    </row>
    <row r="25" spans="1:12" x14ac:dyDescent="0.25">
      <c r="A25" s="15"/>
    </row>
    <row r="26" spans="1:12" x14ac:dyDescent="0.25">
      <c r="A26" s="15"/>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E7" sqref="E7"/>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7" t="s">
        <v>45</v>
      </c>
      <c r="B1" s="147"/>
    </row>
    <row r="2" spans="1:5" ht="15.75" thickBot="1" x14ac:dyDescent="0.3"/>
    <row r="3" spans="1:5" ht="70.5" customHeight="1" thickBot="1" x14ac:dyDescent="0.3">
      <c r="A3" s="55" t="s">
        <v>51</v>
      </c>
      <c r="B3" s="55" t="s">
        <v>35</v>
      </c>
      <c r="C3" s="55" t="s">
        <v>36</v>
      </c>
      <c r="D3" s="55" t="s">
        <v>37</v>
      </c>
      <c r="E3" s="55" t="s">
        <v>38</v>
      </c>
    </row>
    <row r="4" spans="1:5" ht="130.5" customHeight="1" thickBot="1" x14ac:dyDescent="0.3">
      <c r="A4" s="26" t="s">
        <v>39</v>
      </c>
      <c r="B4" s="65">
        <f>'Mukasurat 1'!E23</f>
        <v>0</v>
      </c>
      <c r="C4" s="66">
        <f>'Mukasurat 1'!J23</f>
        <v>0</v>
      </c>
      <c r="D4" s="67">
        <f>(B4/'Mukasurat 1'!E24)*15</f>
        <v>0</v>
      </c>
      <c r="E4" s="67">
        <f>(C4/'Mukasurat 1'!J24)*15</f>
        <v>0</v>
      </c>
    </row>
    <row r="5" spans="1:5" ht="85.5" customHeight="1" thickBot="1" x14ac:dyDescent="0.3">
      <c r="A5" s="26" t="s">
        <v>40</v>
      </c>
      <c r="B5" s="66">
        <f>'Mukasurat 2'!E27</f>
        <v>0</v>
      </c>
      <c r="C5" s="66">
        <f>'Mukasurat 2'!J27</f>
        <v>0</v>
      </c>
      <c r="D5" s="67">
        <f>(B5/'Mukasurat 2'!E28)*50</f>
        <v>0</v>
      </c>
      <c r="E5" s="67">
        <f>(C5/'Mukasurat 2'!J28)*50</f>
        <v>0</v>
      </c>
    </row>
    <row r="6" spans="1:5" ht="55.5" customHeight="1" thickBot="1" x14ac:dyDescent="0.3">
      <c r="A6" s="26" t="s">
        <v>41</v>
      </c>
      <c r="B6" s="66">
        <f>'Mukasurat 2'!E34</f>
        <v>0</v>
      </c>
      <c r="C6" s="66">
        <f>'Mukasurat 2'!J34</f>
        <v>0</v>
      </c>
      <c r="D6" s="67">
        <f>(B6/'Mukasurat 2'!E35)*35</f>
        <v>0</v>
      </c>
      <c r="E6" s="67">
        <f>(C6/'Mukasurat 2'!J35)*35</f>
        <v>0</v>
      </c>
    </row>
    <row r="7" spans="1:5" ht="15.75" thickBot="1" x14ac:dyDescent="0.3">
      <c r="A7" s="139" t="s">
        <v>42</v>
      </c>
      <c r="B7" s="140"/>
      <c r="C7" s="141"/>
      <c r="D7" s="68">
        <f>SUM(D4:D6)</f>
        <v>0</v>
      </c>
      <c r="E7" s="68">
        <f>SUM(E4:E6)</f>
        <v>0</v>
      </c>
    </row>
    <row r="8" spans="1:5" ht="28.5" customHeight="1" thickBot="1" x14ac:dyDescent="0.3">
      <c r="A8" s="139" t="s">
        <v>43</v>
      </c>
      <c r="B8" s="140"/>
      <c r="C8" s="141"/>
      <c r="D8" s="25">
        <v>0.2</v>
      </c>
      <c r="E8" s="25">
        <v>0.8</v>
      </c>
    </row>
    <row r="9" spans="1:5" ht="15.75" thickBot="1" x14ac:dyDescent="0.3">
      <c r="A9" s="139" t="s">
        <v>44</v>
      </c>
      <c r="B9" s="140"/>
      <c r="C9" s="141"/>
      <c r="D9" s="142">
        <v>0.6</v>
      </c>
      <c r="E9" s="143"/>
    </row>
    <row r="10" spans="1:5" ht="51.75" customHeight="1" thickBot="1" x14ac:dyDescent="0.3">
      <c r="A10" s="144" t="s">
        <v>47</v>
      </c>
      <c r="B10" s="145"/>
      <c r="C10" s="146"/>
      <c r="D10" s="50"/>
      <c r="E10" s="69">
        <f>((20%*D7)+(80%*E7))*60%</f>
        <v>0</v>
      </c>
    </row>
    <row r="11" spans="1:5" ht="15.75" thickBot="1" x14ac:dyDescent="0.3"/>
    <row r="12" spans="1:5" x14ac:dyDescent="0.25">
      <c r="A12" s="28" t="s">
        <v>9</v>
      </c>
      <c r="B12" s="137" t="s">
        <v>35</v>
      </c>
      <c r="C12" s="137" t="s">
        <v>36</v>
      </c>
      <c r="D12" s="137" t="s">
        <v>37</v>
      </c>
      <c r="E12" s="137" t="s">
        <v>38</v>
      </c>
    </row>
    <row r="13" spans="1:5" ht="60" customHeight="1" thickBot="1" x14ac:dyDescent="0.3">
      <c r="A13" s="53" t="s">
        <v>46</v>
      </c>
      <c r="B13" s="138"/>
      <c r="C13" s="138"/>
      <c r="D13" s="138"/>
      <c r="E13" s="138"/>
    </row>
    <row r="14" spans="1:5" ht="51" customHeight="1" thickBot="1" x14ac:dyDescent="0.3">
      <c r="A14" s="54" t="s">
        <v>48</v>
      </c>
      <c r="B14" s="70">
        <f>'Mukasurat 3'!E7</f>
        <v>0</v>
      </c>
      <c r="C14" s="71">
        <f>'Mukasurat 3'!J7</f>
        <v>0</v>
      </c>
      <c r="D14" s="72">
        <f>(B14/'Mukasurat 3'!E8)*20</f>
        <v>0</v>
      </c>
      <c r="E14" s="72">
        <f>(C14/'Mukasurat 3'!J8)*20</f>
        <v>0</v>
      </c>
    </row>
    <row r="15" spans="1:5" ht="60" customHeight="1" thickBot="1" x14ac:dyDescent="0.3">
      <c r="A15" s="27" t="s">
        <v>49</v>
      </c>
      <c r="B15" s="71">
        <f>'Mukasurat 3'!E18</f>
        <v>0</v>
      </c>
      <c r="C15" s="71">
        <f>'Mukasurat 3'!J18</f>
        <v>0</v>
      </c>
      <c r="D15" s="73" t="e">
        <f>(B15/'Mukasurat 3'!E18)*20</f>
        <v>#DIV/0!</v>
      </c>
      <c r="E15" s="73">
        <f>(C15/'Mukasurat 3'!J19)*20</f>
        <v>0</v>
      </c>
    </row>
    <row r="16" spans="1:5" ht="15.75" thickBot="1" x14ac:dyDescent="0.3">
      <c r="A16" s="139" t="s">
        <v>42</v>
      </c>
      <c r="B16" s="140"/>
      <c r="C16" s="141"/>
      <c r="D16" s="68" t="e">
        <f>SUM(D14:D15)</f>
        <v>#DIV/0!</v>
      </c>
      <c r="E16" s="68">
        <f>SUM(E14:E15)</f>
        <v>0</v>
      </c>
    </row>
    <row r="17" spans="1:5" ht="15.75" thickBot="1" x14ac:dyDescent="0.3">
      <c r="A17" s="139" t="s">
        <v>43</v>
      </c>
      <c r="B17" s="140"/>
      <c r="C17" s="141"/>
      <c r="D17" s="25">
        <v>0.2</v>
      </c>
      <c r="E17" s="25">
        <v>0.8</v>
      </c>
    </row>
    <row r="18" spans="1:5" ht="33" customHeight="1" thickBot="1" x14ac:dyDescent="0.3">
      <c r="A18" s="139" t="s">
        <v>50</v>
      </c>
      <c r="B18" s="140"/>
      <c r="C18" s="141"/>
      <c r="D18" s="50"/>
      <c r="E18" s="69" t="e">
        <f>(20%*D16)+(80%*E16)</f>
        <v>#DIV/0!</v>
      </c>
    </row>
  </sheetData>
  <sheetProtection password="CE28" sheet="1" objects="1" scenarios="1"/>
  <mergeCells count="13">
    <mergeCell ref="A16:C16"/>
    <mergeCell ref="A17:C17"/>
    <mergeCell ref="A18:C18"/>
    <mergeCell ref="A1:B1"/>
    <mergeCell ref="B12:B13"/>
    <mergeCell ref="C12:C13"/>
    <mergeCell ref="A7:C7"/>
    <mergeCell ref="A8:C8"/>
    <mergeCell ref="D12:D13"/>
    <mergeCell ref="E12:E13"/>
    <mergeCell ref="A9:C9"/>
    <mergeCell ref="D9:E9"/>
    <mergeCell ref="A10:C10"/>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topLeftCell="A10"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28</v>
      </c>
    </row>
    <row r="3" spans="1:3" ht="60" customHeight="1" x14ac:dyDescent="0.25">
      <c r="A3" s="59" t="s">
        <v>31</v>
      </c>
      <c r="B3" s="60" t="s">
        <v>32</v>
      </c>
      <c r="C3" s="51" t="s">
        <v>30</v>
      </c>
    </row>
    <row r="4" spans="1:3" ht="63" customHeight="1" x14ac:dyDescent="0.25">
      <c r="A4" s="63">
        <f>'Mukasurat 4'!E10</f>
        <v>0</v>
      </c>
      <c r="B4" s="63" t="e">
        <f>'Mukasurat 4'!E18</f>
        <v>#DIV/0!</v>
      </c>
      <c r="C4" s="62" t="e">
        <f>SUM(A4:B4)</f>
        <v>#DIV/0!</v>
      </c>
    </row>
    <row r="5" spans="1:3" ht="45.75" customHeight="1" x14ac:dyDescent="0.25">
      <c r="A5" s="157" t="s">
        <v>29</v>
      </c>
      <c r="B5" s="158"/>
      <c r="C5" s="64" t="e">
        <f>C4</f>
        <v>#DIV/0!</v>
      </c>
    </row>
    <row r="6" spans="1:3" x14ac:dyDescent="0.25">
      <c r="C6" s="61"/>
    </row>
    <row r="9" spans="1:3" ht="15" customHeight="1" x14ac:dyDescent="0.25">
      <c r="A9" s="148" t="s">
        <v>33</v>
      </c>
      <c r="B9" s="149"/>
      <c r="C9" s="150"/>
    </row>
    <row r="10" spans="1:3" x14ac:dyDescent="0.25">
      <c r="A10" s="151"/>
      <c r="B10" s="152"/>
      <c r="C10" s="153"/>
    </row>
    <row r="11" spans="1:3" x14ac:dyDescent="0.25">
      <c r="A11" s="151"/>
      <c r="B11" s="152"/>
      <c r="C11" s="153"/>
    </row>
    <row r="12" spans="1:3" x14ac:dyDescent="0.25">
      <c r="A12" s="151"/>
      <c r="B12" s="152"/>
      <c r="C12" s="153"/>
    </row>
    <row r="13" spans="1:3" x14ac:dyDescent="0.25">
      <c r="A13" s="151"/>
      <c r="B13" s="152"/>
      <c r="C13" s="153"/>
    </row>
    <row r="14" spans="1:3" x14ac:dyDescent="0.25">
      <c r="A14" s="151"/>
      <c r="B14" s="152"/>
      <c r="C14" s="153"/>
    </row>
    <row r="15" spans="1:3" x14ac:dyDescent="0.25">
      <c r="A15" s="151"/>
      <c r="B15" s="152"/>
      <c r="C15" s="153"/>
    </row>
    <row r="16" spans="1:3" x14ac:dyDescent="0.25">
      <c r="A16" s="151"/>
      <c r="B16" s="152"/>
      <c r="C16" s="153"/>
    </row>
    <row r="17" spans="1:3" x14ac:dyDescent="0.25">
      <c r="A17" s="151"/>
      <c r="B17" s="152"/>
      <c r="C17" s="153"/>
    </row>
    <row r="18" spans="1:3" x14ac:dyDescent="0.25">
      <c r="A18" s="151"/>
      <c r="B18" s="152"/>
      <c r="C18" s="153"/>
    </row>
    <row r="19" spans="1:3" x14ac:dyDescent="0.25">
      <c r="A19" s="151"/>
      <c r="B19" s="152"/>
      <c r="C19" s="153"/>
    </row>
    <row r="20" spans="1:3" x14ac:dyDescent="0.25">
      <c r="A20" s="151"/>
      <c r="B20" s="152"/>
      <c r="C20" s="153"/>
    </row>
    <row r="21" spans="1:3" x14ac:dyDescent="0.25">
      <c r="A21" s="151"/>
      <c r="B21" s="152"/>
      <c r="C21" s="153"/>
    </row>
    <row r="22" spans="1:3" x14ac:dyDescent="0.25">
      <c r="A22" s="151"/>
      <c r="B22" s="152"/>
      <c r="C22" s="153"/>
    </row>
    <row r="23" spans="1:3" x14ac:dyDescent="0.25">
      <c r="A23" s="151"/>
      <c r="B23" s="152"/>
      <c r="C23" s="153"/>
    </row>
    <row r="24" spans="1:3" x14ac:dyDescent="0.25">
      <c r="A24" s="151"/>
      <c r="B24" s="152"/>
      <c r="C24" s="153"/>
    </row>
    <row r="25" spans="1:3" x14ac:dyDescent="0.25">
      <c r="A25" s="151"/>
      <c r="B25" s="152"/>
      <c r="C25" s="153"/>
    </row>
    <row r="26" spans="1:3" x14ac:dyDescent="0.25">
      <c r="A26" s="151"/>
      <c r="B26" s="152"/>
      <c r="C26" s="153"/>
    </row>
    <row r="27" spans="1:3" x14ac:dyDescent="0.25">
      <c r="A27" s="151"/>
      <c r="B27" s="152"/>
      <c r="C27" s="153"/>
    </row>
    <row r="28" spans="1:3" x14ac:dyDescent="0.25">
      <c r="A28" s="154"/>
      <c r="B28" s="155"/>
      <c r="C28" s="156"/>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2020-01-13T05:06:29Z</dcterms:modified>
</cp:coreProperties>
</file>